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B46" i="1"/>
  <c r="AA46"/>
  <c r="AC46" s="1"/>
  <c r="Z46"/>
  <c r="W46"/>
  <c r="T46"/>
  <c r="Q46"/>
  <c r="N46"/>
  <c r="K46"/>
  <c r="H46"/>
  <c r="E46"/>
  <c r="AB45"/>
  <c r="AA45"/>
  <c r="AC45" s="1"/>
  <c r="Z45"/>
  <c r="W45"/>
  <c r="T45"/>
  <c r="Q45"/>
  <c r="N45"/>
  <c r="K45"/>
  <c r="H45"/>
  <c r="E45"/>
  <c r="AB44"/>
  <c r="AA44"/>
  <c r="AC44" s="1"/>
  <c r="Z44"/>
  <c r="W44"/>
  <c r="T44"/>
  <c r="Q44"/>
  <c r="N44"/>
  <c r="K44"/>
  <c r="H44"/>
  <c r="E44"/>
  <c r="Y43"/>
  <c r="X43"/>
  <c r="V43"/>
  <c r="U43"/>
  <c r="S43"/>
  <c r="R43"/>
  <c r="P43"/>
  <c r="O43"/>
  <c r="M43"/>
  <c r="L43"/>
  <c r="J43"/>
  <c r="I43"/>
  <c r="G43"/>
  <c r="F43"/>
  <c r="D43"/>
  <c r="C43"/>
  <c r="AB42"/>
  <c r="AA42"/>
  <c r="AC42" s="1"/>
  <c r="Z42"/>
  <c r="W42"/>
  <c r="T42"/>
  <c r="Q42"/>
  <c r="N42"/>
  <c r="K42"/>
  <c r="H42"/>
  <c r="E42"/>
  <c r="AB41"/>
  <c r="AA41"/>
  <c r="AC41" s="1"/>
  <c r="Z41"/>
  <c r="W41"/>
  <c r="T41"/>
  <c r="Q41"/>
  <c r="N41"/>
  <c r="K41"/>
  <c r="H41"/>
  <c r="E41"/>
  <c r="AB40"/>
  <c r="AA40"/>
  <c r="AC40" s="1"/>
  <c r="Z40"/>
  <c r="W40"/>
  <c r="T40"/>
  <c r="Q40"/>
  <c r="N40"/>
  <c r="K40"/>
  <c r="H40"/>
  <c r="E40"/>
  <c r="AB39"/>
  <c r="AB43" s="1"/>
  <c r="AA39"/>
  <c r="AA43" s="1"/>
  <c r="Z39"/>
  <c r="Z43" s="1"/>
  <c r="W39"/>
  <c r="W43" s="1"/>
  <c r="T39"/>
  <c r="T43" s="1"/>
  <c r="Q39"/>
  <c r="Q43" s="1"/>
  <c r="N39"/>
  <c r="N43" s="1"/>
  <c r="K39"/>
  <c r="K43" s="1"/>
  <c r="H39"/>
  <c r="H43" s="1"/>
  <c r="E39"/>
  <c r="E43" s="1"/>
  <c r="Y38"/>
  <c r="Y47" s="1"/>
  <c r="X38"/>
  <c r="X47" s="1"/>
  <c r="V38"/>
  <c r="V47" s="1"/>
  <c r="U38"/>
  <c r="U47" s="1"/>
  <c r="S38"/>
  <c r="S47" s="1"/>
  <c r="R38"/>
  <c r="R47" s="1"/>
  <c r="P38"/>
  <c r="P47" s="1"/>
  <c r="O38"/>
  <c r="O47" s="1"/>
  <c r="M38"/>
  <c r="M47" s="1"/>
  <c r="L38"/>
  <c r="L47" s="1"/>
  <c r="J38"/>
  <c r="J47" s="1"/>
  <c r="I38"/>
  <c r="I47" s="1"/>
  <c r="G38"/>
  <c r="G47" s="1"/>
  <c r="F38"/>
  <c r="F47" s="1"/>
  <c r="D38"/>
  <c r="D47" s="1"/>
  <c r="C38"/>
  <c r="C47" s="1"/>
  <c r="AB36"/>
  <c r="AA36"/>
  <c r="AC36" s="1"/>
  <c r="Z36"/>
  <c r="W36"/>
  <c r="T36"/>
  <c r="Q36"/>
  <c r="N36"/>
  <c r="K36"/>
  <c r="H36"/>
  <c r="E36"/>
  <c r="AB35"/>
  <c r="AA35"/>
  <c r="Z35"/>
  <c r="W35"/>
  <c r="T35"/>
  <c r="Q35"/>
  <c r="N35"/>
  <c r="K35"/>
  <c r="H35"/>
  <c r="E35"/>
  <c r="AB34"/>
  <c r="AA34"/>
  <c r="Z34"/>
  <c r="W34"/>
  <c r="T34"/>
  <c r="Q34"/>
  <c r="N34"/>
  <c r="K34"/>
  <c r="H34"/>
  <c r="E34"/>
  <c r="AB33"/>
  <c r="AA33"/>
  <c r="Z33"/>
  <c r="W33"/>
  <c r="T33"/>
  <c r="Q33"/>
  <c r="N33"/>
  <c r="K33"/>
  <c r="H33"/>
  <c r="E33"/>
  <c r="AB32"/>
  <c r="AA32"/>
  <c r="AC32" s="1"/>
  <c r="Z32"/>
  <c r="W32"/>
  <c r="T32"/>
  <c r="Q32"/>
  <c r="N32"/>
  <c r="K32"/>
  <c r="H32"/>
  <c r="E32"/>
  <c r="AB31"/>
  <c r="AA31"/>
  <c r="AC31" s="1"/>
  <c r="Z31"/>
  <c r="W31"/>
  <c r="T31"/>
  <c r="Q31"/>
  <c r="N31"/>
  <c r="K31"/>
  <c r="H31"/>
  <c r="E31"/>
  <c r="AB30"/>
  <c r="AA30"/>
  <c r="AC30" s="1"/>
  <c r="Z30"/>
  <c r="W30"/>
  <c r="T30"/>
  <c r="Q30"/>
  <c r="N30"/>
  <c r="K30"/>
  <c r="H30"/>
  <c r="E30"/>
  <c r="AB29"/>
  <c r="AA29"/>
  <c r="AC29" s="1"/>
  <c r="Z29"/>
  <c r="W29"/>
  <c r="T29"/>
  <c r="Q29"/>
  <c r="N29"/>
  <c r="K29"/>
  <c r="H29"/>
  <c r="E29"/>
  <c r="AB28"/>
  <c r="AA28"/>
  <c r="AC28" s="1"/>
  <c r="Z28"/>
  <c r="W28"/>
  <c r="T28"/>
  <c r="Q28"/>
  <c r="N28"/>
  <c r="K28"/>
  <c r="H28"/>
  <c r="E28"/>
  <c r="AB27"/>
  <c r="AA27"/>
  <c r="AC27" s="1"/>
  <c r="Z27"/>
  <c r="W27"/>
  <c r="T27"/>
  <c r="Q27"/>
  <c r="N27"/>
  <c r="K27"/>
  <c r="H27"/>
  <c r="E27"/>
  <c r="AB26"/>
  <c r="AA26"/>
  <c r="AC26" s="1"/>
  <c r="Z26"/>
  <c r="W26"/>
  <c r="T26"/>
  <c r="Q26"/>
  <c r="N26"/>
  <c r="K26"/>
  <c r="H26"/>
  <c r="E26"/>
  <c r="AB25"/>
  <c r="AA25"/>
  <c r="AC25" s="1"/>
  <c r="Z25"/>
  <c r="W25"/>
  <c r="T25"/>
  <c r="Q25"/>
  <c r="N25"/>
  <c r="K25"/>
  <c r="H25"/>
  <c r="E25"/>
  <c r="AB24"/>
  <c r="AA24"/>
  <c r="AC24" s="1"/>
  <c r="Z24"/>
  <c r="W24"/>
  <c r="T24"/>
  <c r="Q24"/>
  <c r="N24"/>
  <c r="K24"/>
  <c r="H24"/>
  <c r="E24"/>
  <c r="AB23"/>
  <c r="AA23"/>
  <c r="AC23" s="1"/>
  <c r="Z23"/>
  <c r="W23"/>
  <c r="T23"/>
  <c r="Q23"/>
  <c r="N23"/>
  <c r="K23"/>
  <c r="H23"/>
  <c r="E23"/>
  <c r="AB22"/>
  <c r="AA22"/>
  <c r="AC22" s="1"/>
  <c r="Z22"/>
  <c r="W22"/>
  <c r="T22"/>
  <c r="Q22"/>
  <c r="N22"/>
  <c r="K22"/>
  <c r="H22"/>
  <c r="E22"/>
  <c r="AB21"/>
  <c r="AA21"/>
  <c r="AC21" s="1"/>
  <c r="Z21"/>
  <c r="W21"/>
  <c r="T21"/>
  <c r="Q21"/>
  <c r="N21"/>
  <c r="K21"/>
  <c r="H21"/>
  <c r="E21"/>
  <c r="AB20"/>
  <c r="AA20"/>
  <c r="AC20" s="1"/>
  <c r="Z20"/>
  <c r="W20"/>
  <c r="T20"/>
  <c r="Q20"/>
  <c r="N20"/>
  <c r="K20"/>
  <c r="H20"/>
  <c r="E20"/>
  <c r="AB19"/>
  <c r="AA19"/>
  <c r="AC19" s="1"/>
  <c r="Z19"/>
  <c r="W19"/>
  <c r="T19"/>
  <c r="Q19"/>
  <c r="N19"/>
  <c r="K19"/>
  <c r="H19"/>
  <c r="E19"/>
  <c r="AB18"/>
  <c r="AA18"/>
  <c r="AC18" s="1"/>
  <c r="Z18"/>
  <c r="W18"/>
  <c r="T18"/>
  <c r="Q18"/>
  <c r="N18"/>
  <c r="K18"/>
  <c r="H18"/>
  <c r="E18"/>
  <c r="AB17"/>
  <c r="AA17"/>
  <c r="AC17" s="1"/>
  <c r="Z17"/>
  <c r="W17"/>
  <c r="T17"/>
  <c r="Q17"/>
  <c r="N17"/>
  <c r="K17"/>
  <c r="H17"/>
  <c r="E17"/>
  <c r="AB16"/>
  <c r="AA16"/>
  <c r="AC16" s="1"/>
  <c r="Z16"/>
  <c r="W16"/>
  <c r="T16"/>
  <c r="Q16"/>
  <c r="N16"/>
  <c r="K16"/>
  <c r="H16"/>
  <c r="E16"/>
  <c r="AB15"/>
  <c r="AA15"/>
  <c r="AC15" s="1"/>
  <c r="Z15"/>
  <c r="W15"/>
  <c r="T15"/>
  <c r="Q15"/>
  <c r="N15"/>
  <c r="K15"/>
  <c r="H15"/>
  <c r="E15"/>
  <c r="AB14"/>
  <c r="AA14"/>
  <c r="AC14" s="1"/>
  <c r="Z14"/>
  <c r="W14"/>
  <c r="T14"/>
  <c r="Q14"/>
  <c r="N14"/>
  <c r="K14"/>
  <c r="H14"/>
  <c r="E14"/>
  <c r="AB13"/>
  <c r="AA13"/>
  <c r="AC13" s="1"/>
  <c r="Z13"/>
  <c r="W13"/>
  <c r="T13"/>
  <c r="Q13"/>
  <c r="N13"/>
  <c r="K13"/>
  <c r="H13"/>
  <c r="E13"/>
  <c r="AB12"/>
  <c r="AA12"/>
  <c r="AC12" s="1"/>
  <c r="Z12"/>
  <c r="W12"/>
  <c r="T12"/>
  <c r="Q12"/>
  <c r="N12"/>
  <c r="K12"/>
  <c r="H12"/>
  <c r="E12"/>
  <c r="AB11"/>
  <c r="AA11"/>
  <c r="AC11" s="1"/>
  <c r="Z11"/>
  <c r="W11"/>
  <c r="T11"/>
  <c r="Q11"/>
  <c r="N11"/>
  <c r="K11"/>
  <c r="H11"/>
  <c r="E11"/>
  <c r="AB10"/>
  <c r="AB38" s="1"/>
  <c r="AB47" s="1"/>
  <c r="AA10"/>
  <c r="AA38" s="1"/>
  <c r="AA47" s="1"/>
  <c r="Z10"/>
  <c r="Z38" s="1"/>
  <c r="Z47" s="1"/>
  <c r="W10"/>
  <c r="W38" s="1"/>
  <c r="W47" s="1"/>
  <c r="T10"/>
  <c r="T38" s="1"/>
  <c r="T47" s="1"/>
  <c r="Q10"/>
  <c r="Q38" s="1"/>
  <c r="Q47" s="1"/>
  <c r="N10"/>
  <c r="N38" s="1"/>
  <c r="N47" s="1"/>
  <c r="K10"/>
  <c r="K38" s="1"/>
  <c r="K47" s="1"/>
  <c r="H10"/>
  <c r="H38" s="1"/>
  <c r="H47" s="1"/>
  <c r="E10"/>
  <c r="E38" s="1"/>
  <c r="E47" s="1"/>
  <c r="AC33" l="1"/>
  <c r="AC34"/>
  <c r="AC35"/>
  <c r="AC10"/>
  <c r="AC38" s="1"/>
  <c r="AC47" s="1"/>
  <c r="AC39"/>
  <c r="AC43" s="1"/>
</calcChain>
</file>

<file path=xl/sharedStrings.xml><?xml version="1.0" encoding="utf-8"?>
<sst xmlns="http://schemas.openxmlformats.org/spreadsheetml/2006/main" count="80" uniqueCount="56">
  <si>
    <t>JUMLAH TENAGA PENUNJANG/PENDUKUNG KESEHATAN DI FASILITAS KESEHATAN</t>
  </si>
  <si>
    <t>NO</t>
  </si>
  <si>
    <t>UNIT KERJA</t>
  </si>
  <si>
    <t>TENAGA PENUNJANG/PENDUKUNG KESEHATAN</t>
  </si>
  <si>
    <t>TOTAL</t>
  </si>
  <si>
    <t>PEJABAT STRUKTURAL</t>
  </si>
  <si>
    <t>STAF PENUNJANG ADMINISTRASI</t>
  </si>
  <si>
    <t>STAF PENUNJANG TEKNOLOGI</t>
  </si>
  <si>
    <t>STAF PENUNJANG PERENCANAAN</t>
  </si>
  <si>
    <t>TENAGA PENDIDIK</t>
  </si>
  <si>
    <t>TENAGA KEPENDIDIKAN</t>
  </si>
  <si>
    <t>JURU</t>
  </si>
  <si>
    <t>TENAGA PENUNJANG KESEHATAN LAINNYA</t>
  </si>
  <si>
    <t>L</t>
  </si>
  <si>
    <t>P</t>
  </si>
  <si>
    <t>L+P</t>
  </si>
  <si>
    <t>Puskesmas Kandangserang</t>
  </si>
  <si>
    <t>Puskesmas Paninggaran</t>
  </si>
  <si>
    <t>Puskesmas Lebakbarang</t>
  </si>
  <si>
    <t>Puskesmas Petungkriyono</t>
  </si>
  <si>
    <t>Puskesmas Talun</t>
  </si>
  <si>
    <t>Puskesmas Doro I</t>
  </si>
  <si>
    <t>Puskesmas Doro II</t>
  </si>
  <si>
    <t>Puskesmas Karanganyar</t>
  </si>
  <si>
    <t>Puskesmas Kajen I</t>
  </si>
  <si>
    <t>Puskesmas Kajen II</t>
  </si>
  <si>
    <t>Puskesmas Kesesi I</t>
  </si>
  <si>
    <t>Puskesmas Kesesi II</t>
  </si>
  <si>
    <t>Puskesmas Sragi I</t>
  </si>
  <si>
    <t>Puskesmas Sragi II</t>
  </si>
  <si>
    <t>Puskesmas Siwalan</t>
  </si>
  <si>
    <t>Puskesmas Bojong I</t>
  </si>
  <si>
    <t>Puskesmas Bojong II</t>
  </si>
  <si>
    <t>Puskesmas Wonopringgo</t>
  </si>
  <si>
    <t>Puskesmas Kedungwuni I</t>
  </si>
  <si>
    <t>Puskesmas Kedungwuni II</t>
  </si>
  <si>
    <t>Puskesmas Karangdadap</t>
  </si>
  <si>
    <t>Puskesmas Buaran</t>
  </si>
  <si>
    <t>Puskesmas Tirto I</t>
  </si>
  <si>
    <t>Puskesmas Tirto II</t>
  </si>
  <si>
    <t>Puskesmas Wiradesa</t>
  </si>
  <si>
    <t>Puskesmas Wonokerto I</t>
  </si>
  <si>
    <t>Puskesmas Wonokerto II</t>
  </si>
  <si>
    <t>SUB JUMLAH I (PUSKESMAS)</t>
  </si>
  <si>
    <t>RS Islam Pekajangan</t>
  </si>
  <si>
    <t>RS Kajen Kab. Pekalongan</t>
  </si>
  <si>
    <t>RSIA Pekajangan</t>
  </si>
  <si>
    <t>SUB JUMLAH II (RUMAH SAKIT)</t>
  </si>
  <si>
    <t>SARANA PELAYANAN KESEHATAN LAIN</t>
  </si>
  <si>
    <t>INSTITUSI DIKNAKES/DIKLAT</t>
  </si>
  <si>
    <t>DINAS KESEHATAN KAB/KOTA</t>
  </si>
  <si>
    <t>JUMLAH (KAB/KOTA)</t>
  </si>
  <si>
    <t>Sumber: Bidang Pelayanan Kesehatan dan SDM</t>
  </si>
  <si>
    <t>RSUD Kraton Kab. Pekalongan</t>
  </si>
  <si>
    <t>TAHUN 2017</t>
  </si>
  <si>
    <t>KABUPATEN PEKALONGAN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</si>
</sst>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</cellStyleXfs>
  <cellXfs count="4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4" fontId="1" fillId="0" borderId="2" xfId="1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64" fontId="1" fillId="0" borderId="16" xfId="1" applyNumberFormat="1" applyFont="1" applyBorder="1" applyAlignment="1">
      <alignment vertical="center"/>
    </xf>
    <xf numFmtId="164" fontId="1" fillId="0" borderId="9" xfId="1" applyNumberFormat="1" applyFont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64" fontId="1" fillId="2" borderId="2" xfId="2" applyNumberFormat="1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64" fontId="1" fillId="0" borderId="9" xfId="1" applyNumberFormat="1" applyFont="1" applyFill="1" applyBorder="1" applyAlignment="1">
      <alignment vertical="center"/>
    </xf>
    <xf numFmtId="164" fontId="1" fillId="0" borderId="18" xfId="1" applyNumberFormat="1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</cellXfs>
  <cellStyles count="3">
    <cellStyle name="Comma 2 2" xfId="1"/>
    <cellStyle name="Comma 2 2_80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50"/>
  <sheetViews>
    <sheetView tabSelected="1" workbookViewId="0">
      <selection activeCell="A2" sqref="A2:AC2"/>
    </sheetView>
  </sheetViews>
  <sheetFormatPr defaultRowHeight="15"/>
  <cols>
    <col min="1" max="1" width="4.7109375" customWidth="1"/>
    <col min="2" max="2" width="33.28515625" bestFit="1" customWidth="1"/>
  </cols>
  <sheetData>
    <row r="2" spans="1:29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>
      <c r="A3" s="2"/>
      <c r="B3" s="41" t="s">
        <v>55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>
      <c r="A4" s="41" t="s">
        <v>54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1:29" ht="15.7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>
      <c r="A6" s="5" t="s">
        <v>1</v>
      </c>
      <c r="B6" s="5" t="s">
        <v>2</v>
      </c>
      <c r="C6" s="6" t="s">
        <v>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9" t="s">
        <v>4</v>
      </c>
      <c r="AB6" s="10"/>
      <c r="AC6" s="11"/>
    </row>
    <row r="7" spans="1:29">
      <c r="A7" s="5"/>
      <c r="B7" s="5"/>
      <c r="C7" s="12" t="s">
        <v>5</v>
      </c>
      <c r="D7" s="12"/>
      <c r="E7" s="12"/>
      <c r="F7" s="13" t="s">
        <v>6</v>
      </c>
      <c r="G7" s="14"/>
      <c r="H7" s="15"/>
      <c r="I7" s="13" t="s">
        <v>7</v>
      </c>
      <c r="J7" s="14"/>
      <c r="K7" s="15"/>
      <c r="L7" s="13" t="s">
        <v>8</v>
      </c>
      <c r="M7" s="14"/>
      <c r="N7" s="15"/>
      <c r="O7" s="13" t="s">
        <v>9</v>
      </c>
      <c r="P7" s="14"/>
      <c r="Q7" s="15"/>
      <c r="R7" s="13" t="s">
        <v>10</v>
      </c>
      <c r="S7" s="14"/>
      <c r="T7" s="15"/>
      <c r="U7" s="13" t="s">
        <v>11</v>
      </c>
      <c r="V7" s="14"/>
      <c r="W7" s="15"/>
      <c r="X7" s="13" t="s">
        <v>12</v>
      </c>
      <c r="Y7" s="14"/>
      <c r="Z7" s="15"/>
      <c r="AA7" s="16"/>
      <c r="AB7" s="17"/>
      <c r="AC7" s="18"/>
    </row>
    <row r="8" spans="1:29">
      <c r="A8" s="19"/>
      <c r="B8" s="19"/>
      <c r="C8" s="20" t="s">
        <v>13</v>
      </c>
      <c r="D8" s="20" t="s">
        <v>14</v>
      </c>
      <c r="E8" s="20" t="s">
        <v>15</v>
      </c>
      <c r="F8" s="20" t="s">
        <v>13</v>
      </c>
      <c r="G8" s="20" t="s">
        <v>14</v>
      </c>
      <c r="H8" s="20" t="s">
        <v>15</v>
      </c>
      <c r="I8" s="20" t="s">
        <v>13</v>
      </c>
      <c r="J8" s="20" t="s">
        <v>14</v>
      </c>
      <c r="K8" s="20" t="s">
        <v>15</v>
      </c>
      <c r="L8" s="20" t="s">
        <v>13</v>
      </c>
      <c r="M8" s="20" t="s">
        <v>14</v>
      </c>
      <c r="N8" s="20" t="s">
        <v>15</v>
      </c>
      <c r="O8" s="20" t="s">
        <v>13</v>
      </c>
      <c r="P8" s="20" t="s">
        <v>14</v>
      </c>
      <c r="Q8" s="20" t="s">
        <v>15</v>
      </c>
      <c r="R8" s="20" t="s">
        <v>13</v>
      </c>
      <c r="S8" s="20" t="s">
        <v>14</v>
      </c>
      <c r="T8" s="20" t="s">
        <v>15</v>
      </c>
      <c r="U8" s="20" t="s">
        <v>13</v>
      </c>
      <c r="V8" s="20" t="s">
        <v>14</v>
      </c>
      <c r="W8" s="20" t="s">
        <v>15</v>
      </c>
      <c r="X8" s="20" t="s">
        <v>13</v>
      </c>
      <c r="Y8" s="20" t="s">
        <v>14</v>
      </c>
      <c r="Z8" s="20" t="s">
        <v>15</v>
      </c>
      <c r="AA8" s="20" t="s">
        <v>13</v>
      </c>
      <c r="AB8" s="20" t="s">
        <v>14</v>
      </c>
      <c r="AC8" s="20" t="s">
        <v>15</v>
      </c>
    </row>
    <row r="9" spans="1:29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  <c r="P9" s="21">
        <v>16</v>
      </c>
      <c r="Q9" s="21">
        <v>17</v>
      </c>
      <c r="R9" s="21">
        <v>18</v>
      </c>
      <c r="S9" s="21">
        <v>19</v>
      </c>
      <c r="T9" s="21">
        <v>20</v>
      </c>
      <c r="U9" s="21">
        <v>21</v>
      </c>
      <c r="V9" s="21">
        <v>22</v>
      </c>
      <c r="W9" s="21">
        <v>23</v>
      </c>
      <c r="X9" s="21">
        <v>24</v>
      </c>
      <c r="Y9" s="21">
        <v>25</v>
      </c>
      <c r="Z9" s="21">
        <v>26</v>
      </c>
      <c r="AA9" s="21">
        <v>27</v>
      </c>
      <c r="AB9" s="21">
        <v>28</v>
      </c>
      <c r="AC9" s="21">
        <v>29</v>
      </c>
    </row>
    <row r="10" spans="1:29">
      <c r="A10" s="22">
        <v>1</v>
      </c>
      <c r="B10" s="23" t="s">
        <v>16</v>
      </c>
      <c r="C10" s="24">
        <v>2</v>
      </c>
      <c r="D10" s="24"/>
      <c r="E10" s="24">
        <f>SUM(C10:D10)</f>
        <v>2</v>
      </c>
      <c r="F10" s="24"/>
      <c r="G10" s="24"/>
      <c r="H10" s="24">
        <f>SUM(F10:G10)</f>
        <v>0</v>
      </c>
      <c r="I10" s="24"/>
      <c r="J10" s="24"/>
      <c r="K10" s="24">
        <f>SUM(I10:J10)</f>
        <v>0</v>
      </c>
      <c r="L10" s="24"/>
      <c r="M10" s="24"/>
      <c r="N10" s="24">
        <f>SUM(L10:M10)</f>
        <v>0</v>
      </c>
      <c r="O10" s="24"/>
      <c r="P10" s="24"/>
      <c r="Q10" s="24">
        <f>SUM(O10:P10)</f>
        <v>0</v>
      </c>
      <c r="R10" s="24"/>
      <c r="S10" s="24"/>
      <c r="T10" s="24">
        <f>SUM(R10:S10)</f>
        <v>0</v>
      </c>
      <c r="U10" s="24">
        <v>1</v>
      </c>
      <c r="V10" s="24"/>
      <c r="W10" s="24">
        <f>SUM(U10:V10)</f>
        <v>1</v>
      </c>
      <c r="X10" s="24">
        <v>6</v>
      </c>
      <c r="Y10" s="24">
        <v>2</v>
      </c>
      <c r="Z10" s="24">
        <f>SUM(X10:Y10)</f>
        <v>8</v>
      </c>
      <c r="AA10" s="24">
        <f>X10+U10+R10+O10+L10+I10+F10+C10</f>
        <v>9</v>
      </c>
      <c r="AB10" s="24">
        <f>Y10+V10+S10+P10+M10+J10+G10+D10</f>
        <v>2</v>
      </c>
      <c r="AC10" s="24">
        <f>SUM(AA10:AB10)</f>
        <v>11</v>
      </c>
    </row>
    <row r="11" spans="1:29">
      <c r="A11" s="22">
        <v>2</v>
      </c>
      <c r="B11" s="23" t="s">
        <v>17</v>
      </c>
      <c r="C11" s="24">
        <v>2</v>
      </c>
      <c r="D11" s="24"/>
      <c r="E11" s="24">
        <f t="shared" ref="E11:E36" si="0">SUM(C11:D11)</f>
        <v>2</v>
      </c>
      <c r="F11" s="24"/>
      <c r="G11" s="24"/>
      <c r="H11" s="24">
        <f t="shared" ref="H11:H36" si="1">SUM(F11:G11)</f>
        <v>0</v>
      </c>
      <c r="I11" s="24"/>
      <c r="J11" s="24"/>
      <c r="K11" s="24">
        <f t="shared" ref="K11:K36" si="2">SUM(I11:J11)</f>
        <v>0</v>
      </c>
      <c r="L11" s="24"/>
      <c r="M11" s="24"/>
      <c r="N11" s="24">
        <f t="shared" ref="N11:N36" si="3">SUM(L11:M11)</f>
        <v>0</v>
      </c>
      <c r="O11" s="24"/>
      <c r="P11" s="24"/>
      <c r="Q11" s="24">
        <f t="shared" ref="Q11:Q36" si="4">SUM(O11:P11)</f>
        <v>0</v>
      </c>
      <c r="R11" s="24"/>
      <c r="S11" s="24"/>
      <c r="T11" s="24">
        <f t="shared" ref="T11:T36" si="5">SUM(R11:S11)</f>
        <v>0</v>
      </c>
      <c r="U11" s="24"/>
      <c r="V11" s="24"/>
      <c r="W11" s="24">
        <f t="shared" ref="W11:W36" si="6">SUM(U11:V11)</f>
        <v>0</v>
      </c>
      <c r="X11" s="24">
        <v>14</v>
      </c>
      <c r="Y11" s="24">
        <v>2</v>
      </c>
      <c r="Z11" s="24">
        <f t="shared" ref="Z11:Z36" si="7">SUM(X11:Y11)</f>
        <v>16</v>
      </c>
      <c r="AA11" s="24">
        <f t="shared" ref="AA11:AB35" si="8">X11+U11+R11+O11+L11+I11+F11+C11</f>
        <v>16</v>
      </c>
      <c r="AB11" s="24">
        <f t="shared" si="8"/>
        <v>2</v>
      </c>
      <c r="AC11" s="24">
        <f t="shared" ref="AC11:AC36" si="9">SUM(AA11:AB11)</f>
        <v>18</v>
      </c>
    </row>
    <row r="12" spans="1:29">
      <c r="A12" s="22">
        <v>3</v>
      </c>
      <c r="B12" s="23" t="s">
        <v>18</v>
      </c>
      <c r="C12" s="24">
        <v>2</v>
      </c>
      <c r="D12" s="24"/>
      <c r="E12" s="24">
        <f t="shared" si="0"/>
        <v>2</v>
      </c>
      <c r="F12" s="24"/>
      <c r="G12" s="24"/>
      <c r="H12" s="24">
        <f t="shared" si="1"/>
        <v>0</v>
      </c>
      <c r="I12" s="24"/>
      <c r="J12" s="24"/>
      <c r="K12" s="24">
        <f t="shared" si="2"/>
        <v>0</v>
      </c>
      <c r="L12" s="24"/>
      <c r="M12" s="24"/>
      <c r="N12" s="24">
        <f t="shared" si="3"/>
        <v>0</v>
      </c>
      <c r="O12" s="24"/>
      <c r="P12" s="24"/>
      <c r="Q12" s="24">
        <f t="shared" si="4"/>
        <v>0</v>
      </c>
      <c r="R12" s="24"/>
      <c r="S12" s="24"/>
      <c r="T12" s="24">
        <f t="shared" si="5"/>
        <v>0</v>
      </c>
      <c r="U12" s="24"/>
      <c r="V12" s="24"/>
      <c r="W12" s="24">
        <f t="shared" si="6"/>
        <v>0</v>
      </c>
      <c r="X12" s="24">
        <v>6</v>
      </c>
      <c r="Y12" s="24"/>
      <c r="Z12" s="24">
        <f t="shared" si="7"/>
        <v>6</v>
      </c>
      <c r="AA12" s="24">
        <f t="shared" si="8"/>
        <v>8</v>
      </c>
      <c r="AB12" s="24">
        <f t="shared" si="8"/>
        <v>0</v>
      </c>
      <c r="AC12" s="24">
        <f t="shared" si="9"/>
        <v>8</v>
      </c>
    </row>
    <row r="13" spans="1:29">
      <c r="A13" s="22">
        <v>4</v>
      </c>
      <c r="B13" s="23" t="s">
        <v>19</v>
      </c>
      <c r="C13" s="24">
        <v>2</v>
      </c>
      <c r="D13" s="24"/>
      <c r="E13" s="24">
        <f t="shared" si="0"/>
        <v>2</v>
      </c>
      <c r="F13" s="24">
        <v>3</v>
      </c>
      <c r="G13" s="24">
        <v>1</v>
      </c>
      <c r="H13" s="24">
        <f t="shared" si="1"/>
        <v>4</v>
      </c>
      <c r="I13" s="24"/>
      <c r="J13" s="24"/>
      <c r="K13" s="24">
        <f t="shared" si="2"/>
        <v>0</v>
      </c>
      <c r="L13" s="24"/>
      <c r="M13" s="24"/>
      <c r="N13" s="24">
        <f t="shared" si="3"/>
        <v>0</v>
      </c>
      <c r="O13" s="24"/>
      <c r="P13" s="24"/>
      <c r="Q13" s="24">
        <f t="shared" si="4"/>
        <v>0</v>
      </c>
      <c r="R13" s="24"/>
      <c r="S13" s="24"/>
      <c r="T13" s="24">
        <f t="shared" si="5"/>
        <v>0</v>
      </c>
      <c r="U13" s="24"/>
      <c r="V13" s="24"/>
      <c r="W13" s="24">
        <f t="shared" si="6"/>
        <v>0</v>
      </c>
      <c r="X13" s="24"/>
      <c r="Y13" s="24"/>
      <c r="Z13" s="24">
        <f t="shared" si="7"/>
        <v>0</v>
      </c>
      <c r="AA13" s="24">
        <f t="shared" si="8"/>
        <v>5</v>
      </c>
      <c r="AB13" s="24">
        <f t="shared" si="8"/>
        <v>1</v>
      </c>
      <c r="AC13" s="24">
        <f t="shared" si="9"/>
        <v>6</v>
      </c>
    </row>
    <row r="14" spans="1:29">
      <c r="A14" s="22">
        <v>5</v>
      </c>
      <c r="B14" s="23" t="s">
        <v>20</v>
      </c>
      <c r="C14" s="24">
        <v>2</v>
      </c>
      <c r="D14" s="24"/>
      <c r="E14" s="24">
        <f t="shared" si="0"/>
        <v>2</v>
      </c>
      <c r="F14" s="24"/>
      <c r="G14" s="24">
        <v>1</v>
      </c>
      <c r="H14" s="24">
        <f t="shared" si="1"/>
        <v>1</v>
      </c>
      <c r="I14" s="24"/>
      <c r="J14" s="24"/>
      <c r="K14" s="24">
        <f t="shared" si="2"/>
        <v>0</v>
      </c>
      <c r="L14" s="24"/>
      <c r="M14" s="24"/>
      <c r="N14" s="24">
        <f t="shared" si="3"/>
        <v>0</v>
      </c>
      <c r="O14" s="24"/>
      <c r="P14" s="24"/>
      <c r="Q14" s="24">
        <f t="shared" si="4"/>
        <v>0</v>
      </c>
      <c r="R14" s="24"/>
      <c r="S14" s="24"/>
      <c r="T14" s="24">
        <f t="shared" si="5"/>
        <v>0</v>
      </c>
      <c r="U14" s="24"/>
      <c r="V14" s="24"/>
      <c r="W14" s="24">
        <f t="shared" si="6"/>
        <v>0</v>
      </c>
      <c r="X14" s="24">
        <v>6</v>
      </c>
      <c r="Y14" s="24">
        <v>1</v>
      </c>
      <c r="Z14" s="24">
        <f t="shared" si="7"/>
        <v>7</v>
      </c>
      <c r="AA14" s="24">
        <f t="shared" si="8"/>
        <v>8</v>
      </c>
      <c r="AB14" s="24">
        <f t="shared" si="8"/>
        <v>2</v>
      </c>
      <c r="AC14" s="24">
        <f t="shared" si="9"/>
        <v>10</v>
      </c>
    </row>
    <row r="15" spans="1:29">
      <c r="A15" s="22">
        <v>6</v>
      </c>
      <c r="B15" s="23" t="s">
        <v>21</v>
      </c>
      <c r="C15" s="24">
        <v>2</v>
      </c>
      <c r="D15" s="24"/>
      <c r="E15" s="24">
        <f t="shared" si="0"/>
        <v>2</v>
      </c>
      <c r="F15" s="24"/>
      <c r="G15" s="24">
        <v>1</v>
      </c>
      <c r="H15" s="24">
        <f t="shared" si="1"/>
        <v>1</v>
      </c>
      <c r="I15" s="24"/>
      <c r="J15" s="24"/>
      <c r="K15" s="24">
        <f t="shared" si="2"/>
        <v>0</v>
      </c>
      <c r="L15" s="24"/>
      <c r="M15" s="24"/>
      <c r="N15" s="24">
        <f t="shared" si="3"/>
        <v>0</v>
      </c>
      <c r="O15" s="24"/>
      <c r="P15" s="24"/>
      <c r="Q15" s="24">
        <f t="shared" si="4"/>
        <v>0</v>
      </c>
      <c r="R15" s="24"/>
      <c r="S15" s="24"/>
      <c r="T15" s="24">
        <f t="shared" si="5"/>
        <v>0</v>
      </c>
      <c r="U15" s="24"/>
      <c r="V15" s="24"/>
      <c r="W15" s="24">
        <f t="shared" si="6"/>
        <v>0</v>
      </c>
      <c r="X15" s="24">
        <v>4</v>
      </c>
      <c r="Y15" s="24">
        <v>2</v>
      </c>
      <c r="Z15" s="24">
        <f t="shared" si="7"/>
        <v>6</v>
      </c>
      <c r="AA15" s="24">
        <f t="shared" si="8"/>
        <v>6</v>
      </c>
      <c r="AB15" s="24">
        <f t="shared" si="8"/>
        <v>3</v>
      </c>
      <c r="AC15" s="24">
        <f t="shared" si="9"/>
        <v>9</v>
      </c>
    </row>
    <row r="16" spans="1:29">
      <c r="A16" s="22">
        <v>7</v>
      </c>
      <c r="B16" s="23" t="s">
        <v>22</v>
      </c>
      <c r="C16" s="24">
        <v>1</v>
      </c>
      <c r="D16" s="24">
        <v>1</v>
      </c>
      <c r="E16" s="24">
        <f t="shared" si="0"/>
        <v>2</v>
      </c>
      <c r="F16" s="24"/>
      <c r="G16" s="24"/>
      <c r="H16" s="24">
        <f t="shared" si="1"/>
        <v>0</v>
      </c>
      <c r="I16" s="24"/>
      <c r="J16" s="24"/>
      <c r="K16" s="24">
        <f t="shared" si="2"/>
        <v>0</v>
      </c>
      <c r="L16" s="24"/>
      <c r="M16" s="24"/>
      <c r="N16" s="24">
        <f t="shared" si="3"/>
        <v>0</v>
      </c>
      <c r="O16" s="24"/>
      <c r="P16" s="24"/>
      <c r="Q16" s="24">
        <f t="shared" si="4"/>
        <v>0</v>
      </c>
      <c r="R16" s="24"/>
      <c r="S16" s="24"/>
      <c r="T16" s="24">
        <f t="shared" si="5"/>
        <v>0</v>
      </c>
      <c r="U16" s="24">
        <v>1</v>
      </c>
      <c r="V16" s="24"/>
      <c r="W16" s="24">
        <f t="shared" si="6"/>
        <v>1</v>
      </c>
      <c r="X16" s="24">
        <v>8</v>
      </c>
      <c r="Y16" s="24">
        <v>6</v>
      </c>
      <c r="Z16" s="24">
        <f t="shared" si="7"/>
        <v>14</v>
      </c>
      <c r="AA16" s="24">
        <f t="shared" si="8"/>
        <v>10</v>
      </c>
      <c r="AB16" s="24">
        <f t="shared" si="8"/>
        <v>7</v>
      </c>
      <c r="AC16" s="24">
        <f t="shared" si="9"/>
        <v>17</v>
      </c>
    </row>
    <row r="17" spans="1:29">
      <c r="A17" s="22">
        <v>8</v>
      </c>
      <c r="B17" s="23" t="s">
        <v>23</v>
      </c>
      <c r="C17" s="24">
        <v>2</v>
      </c>
      <c r="D17" s="24"/>
      <c r="E17" s="24">
        <f t="shared" si="0"/>
        <v>2</v>
      </c>
      <c r="F17" s="24">
        <v>1</v>
      </c>
      <c r="G17" s="24">
        <v>2</v>
      </c>
      <c r="H17" s="24">
        <f t="shared" si="1"/>
        <v>3</v>
      </c>
      <c r="I17" s="24"/>
      <c r="J17" s="24"/>
      <c r="K17" s="24">
        <f t="shared" si="2"/>
        <v>0</v>
      </c>
      <c r="L17" s="24"/>
      <c r="M17" s="24"/>
      <c r="N17" s="24">
        <f t="shared" si="3"/>
        <v>0</v>
      </c>
      <c r="O17" s="24"/>
      <c r="P17" s="24"/>
      <c r="Q17" s="24">
        <f t="shared" si="4"/>
        <v>0</v>
      </c>
      <c r="R17" s="24"/>
      <c r="S17" s="24"/>
      <c r="T17" s="24">
        <f t="shared" si="5"/>
        <v>0</v>
      </c>
      <c r="U17" s="24">
        <v>1</v>
      </c>
      <c r="V17" s="24"/>
      <c r="W17" s="24">
        <f t="shared" si="6"/>
        <v>1</v>
      </c>
      <c r="X17" s="24">
        <v>5</v>
      </c>
      <c r="Y17" s="24"/>
      <c r="Z17" s="24">
        <f t="shared" si="7"/>
        <v>5</v>
      </c>
      <c r="AA17" s="24">
        <f t="shared" si="8"/>
        <v>9</v>
      </c>
      <c r="AB17" s="24">
        <f t="shared" si="8"/>
        <v>2</v>
      </c>
      <c r="AC17" s="24">
        <f t="shared" si="9"/>
        <v>11</v>
      </c>
    </row>
    <row r="18" spans="1:29">
      <c r="A18" s="22">
        <v>9</v>
      </c>
      <c r="B18" s="23" t="s">
        <v>24</v>
      </c>
      <c r="C18" s="24">
        <v>1</v>
      </c>
      <c r="D18" s="24">
        <v>1</v>
      </c>
      <c r="E18" s="24">
        <f t="shared" si="0"/>
        <v>2</v>
      </c>
      <c r="F18" s="24"/>
      <c r="G18" s="24">
        <v>3</v>
      </c>
      <c r="H18" s="24">
        <f t="shared" si="1"/>
        <v>3</v>
      </c>
      <c r="I18" s="24"/>
      <c r="J18" s="24"/>
      <c r="K18" s="24">
        <f t="shared" si="2"/>
        <v>0</v>
      </c>
      <c r="L18" s="24"/>
      <c r="M18" s="24"/>
      <c r="N18" s="24">
        <f t="shared" si="3"/>
        <v>0</v>
      </c>
      <c r="O18" s="24"/>
      <c r="P18" s="24"/>
      <c r="Q18" s="24">
        <f t="shared" si="4"/>
        <v>0</v>
      </c>
      <c r="R18" s="24"/>
      <c r="S18" s="24"/>
      <c r="T18" s="24">
        <f t="shared" si="5"/>
        <v>0</v>
      </c>
      <c r="U18" s="24">
        <v>1</v>
      </c>
      <c r="V18" s="24"/>
      <c r="W18" s="24">
        <f t="shared" si="6"/>
        <v>1</v>
      </c>
      <c r="X18" s="24">
        <v>1</v>
      </c>
      <c r="Y18" s="24">
        <v>4</v>
      </c>
      <c r="Z18" s="24">
        <f t="shared" si="7"/>
        <v>5</v>
      </c>
      <c r="AA18" s="24">
        <f t="shared" si="8"/>
        <v>3</v>
      </c>
      <c r="AB18" s="24">
        <f t="shared" si="8"/>
        <v>8</v>
      </c>
      <c r="AC18" s="24">
        <f t="shared" si="9"/>
        <v>11</v>
      </c>
    </row>
    <row r="19" spans="1:29">
      <c r="A19" s="22">
        <v>10</v>
      </c>
      <c r="B19" s="23" t="s">
        <v>25</v>
      </c>
      <c r="C19" s="24">
        <v>1</v>
      </c>
      <c r="D19" s="24">
        <v>1</v>
      </c>
      <c r="E19" s="24">
        <f t="shared" si="0"/>
        <v>2</v>
      </c>
      <c r="F19" s="24">
        <v>1</v>
      </c>
      <c r="G19" s="24"/>
      <c r="H19" s="24">
        <f t="shared" si="1"/>
        <v>1</v>
      </c>
      <c r="I19" s="24"/>
      <c r="J19" s="24"/>
      <c r="K19" s="24">
        <f t="shared" si="2"/>
        <v>0</v>
      </c>
      <c r="L19" s="24"/>
      <c r="M19" s="24"/>
      <c r="N19" s="24">
        <f t="shared" si="3"/>
        <v>0</v>
      </c>
      <c r="O19" s="24"/>
      <c r="P19" s="24"/>
      <c r="Q19" s="24">
        <f t="shared" si="4"/>
        <v>0</v>
      </c>
      <c r="R19" s="24"/>
      <c r="S19" s="24"/>
      <c r="T19" s="24">
        <f t="shared" si="5"/>
        <v>0</v>
      </c>
      <c r="U19" s="24">
        <v>1</v>
      </c>
      <c r="V19" s="24"/>
      <c r="W19" s="24">
        <f t="shared" si="6"/>
        <v>1</v>
      </c>
      <c r="X19" s="24">
        <v>8</v>
      </c>
      <c r="Y19" s="24">
        <v>1</v>
      </c>
      <c r="Z19" s="24">
        <f t="shared" si="7"/>
        <v>9</v>
      </c>
      <c r="AA19" s="24">
        <f t="shared" si="8"/>
        <v>11</v>
      </c>
      <c r="AB19" s="24">
        <f t="shared" si="8"/>
        <v>2</v>
      </c>
      <c r="AC19" s="24">
        <f t="shared" si="9"/>
        <v>13</v>
      </c>
    </row>
    <row r="20" spans="1:29">
      <c r="A20" s="22">
        <v>11</v>
      </c>
      <c r="B20" s="23" t="s">
        <v>26</v>
      </c>
      <c r="C20" s="24">
        <v>2</v>
      </c>
      <c r="D20" s="24"/>
      <c r="E20" s="24">
        <f t="shared" si="0"/>
        <v>2</v>
      </c>
      <c r="F20" s="24"/>
      <c r="G20" s="24">
        <v>4</v>
      </c>
      <c r="H20" s="24">
        <f t="shared" si="1"/>
        <v>4</v>
      </c>
      <c r="I20" s="24"/>
      <c r="J20" s="24"/>
      <c r="K20" s="24">
        <f t="shared" si="2"/>
        <v>0</v>
      </c>
      <c r="L20" s="24"/>
      <c r="M20" s="24"/>
      <c r="N20" s="24">
        <f t="shared" si="3"/>
        <v>0</v>
      </c>
      <c r="O20" s="24"/>
      <c r="P20" s="24"/>
      <c r="Q20" s="24">
        <f t="shared" si="4"/>
        <v>0</v>
      </c>
      <c r="R20" s="24"/>
      <c r="S20" s="24"/>
      <c r="T20" s="24">
        <f t="shared" si="5"/>
        <v>0</v>
      </c>
      <c r="U20" s="24">
        <v>1</v>
      </c>
      <c r="V20" s="24"/>
      <c r="W20" s="24">
        <f t="shared" si="6"/>
        <v>1</v>
      </c>
      <c r="X20" s="24">
        <v>9</v>
      </c>
      <c r="Y20" s="24">
        <v>2</v>
      </c>
      <c r="Z20" s="24">
        <f t="shared" si="7"/>
        <v>11</v>
      </c>
      <c r="AA20" s="24">
        <f t="shared" si="8"/>
        <v>12</v>
      </c>
      <c r="AB20" s="24">
        <f t="shared" si="8"/>
        <v>6</v>
      </c>
      <c r="AC20" s="24">
        <f t="shared" si="9"/>
        <v>18</v>
      </c>
    </row>
    <row r="21" spans="1:29">
      <c r="A21" s="22">
        <v>12</v>
      </c>
      <c r="B21" s="23" t="s">
        <v>27</v>
      </c>
      <c r="C21" s="24">
        <v>1</v>
      </c>
      <c r="D21" s="24">
        <v>1</v>
      </c>
      <c r="E21" s="24">
        <f t="shared" si="0"/>
        <v>2</v>
      </c>
      <c r="F21" s="24">
        <v>1</v>
      </c>
      <c r="G21" s="24"/>
      <c r="H21" s="24">
        <f t="shared" si="1"/>
        <v>1</v>
      </c>
      <c r="I21" s="24"/>
      <c r="J21" s="24"/>
      <c r="K21" s="24">
        <f t="shared" si="2"/>
        <v>0</v>
      </c>
      <c r="L21" s="24"/>
      <c r="M21" s="24"/>
      <c r="N21" s="24">
        <f t="shared" si="3"/>
        <v>0</v>
      </c>
      <c r="O21" s="24"/>
      <c r="P21" s="24"/>
      <c r="Q21" s="24">
        <f t="shared" si="4"/>
        <v>0</v>
      </c>
      <c r="R21" s="24"/>
      <c r="S21" s="24"/>
      <c r="T21" s="24">
        <f t="shared" si="5"/>
        <v>0</v>
      </c>
      <c r="U21" s="24"/>
      <c r="V21" s="24"/>
      <c r="W21" s="24">
        <f t="shared" si="6"/>
        <v>0</v>
      </c>
      <c r="X21" s="24">
        <v>4</v>
      </c>
      <c r="Y21" s="24">
        <v>5</v>
      </c>
      <c r="Z21" s="24">
        <f t="shared" si="7"/>
        <v>9</v>
      </c>
      <c r="AA21" s="24">
        <f t="shared" si="8"/>
        <v>6</v>
      </c>
      <c r="AB21" s="24">
        <f t="shared" si="8"/>
        <v>6</v>
      </c>
      <c r="AC21" s="24">
        <f t="shared" si="9"/>
        <v>12</v>
      </c>
    </row>
    <row r="22" spans="1:29">
      <c r="A22" s="22">
        <v>13</v>
      </c>
      <c r="B22" s="23" t="s">
        <v>28</v>
      </c>
      <c r="C22" s="24"/>
      <c r="D22" s="24">
        <v>2</v>
      </c>
      <c r="E22" s="24">
        <f t="shared" si="0"/>
        <v>2</v>
      </c>
      <c r="F22" s="24"/>
      <c r="G22" s="24">
        <v>1</v>
      </c>
      <c r="H22" s="24">
        <f t="shared" si="1"/>
        <v>1</v>
      </c>
      <c r="I22" s="24"/>
      <c r="J22" s="24"/>
      <c r="K22" s="24">
        <f t="shared" si="2"/>
        <v>0</v>
      </c>
      <c r="L22" s="24"/>
      <c r="M22" s="24"/>
      <c r="N22" s="24">
        <f t="shared" si="3"/>
        <v>0</v>
      </c>
      <c r="O22" s="24"/>
      <c r="P22" s="24"/>
      <c r="Q22" s="24">
        <f t="shared" si="4"/>
        <v>0</v>
      </c>
      <c r="R22" s="24"/>
      <c r="S22" s="24"/>
      <c r="T22" s="24">
        <f t="shared" si="5"/>
        <v>0</v>
      </c>
      <c r="U22" s="24"/>
      <c r="V22" s="24"/>
      <c r="W22" s="24">
        <f t="shared" si="6"/>
        <v>0</v>
      </c>
      <c r="X22" s="24">
        <v>8</v>
      </c>
      <c r="Y22" s="24">
        <v>9</v>
      </c>
      <c r="Z22" s="24">
        <f t="shared" si="7"/>
        <v>17</v>
      </c>
      <c r="AA22" s="24">
        <f t="shared" si="8"/>
        <v>8</v>
      </c>
      <c r="AB22" s="24">
        <f t="shared" si="8"/>
        <v>12</v>
      </c>
      <c r="AC22" s="24">
        <f t="shared" si="9"/>
        <v>20</v>
      </c>
    </row>
    <row r="23" spans="1:29">
      <c r="A23" s="22">
        <v>14</v>
      </c>
      <c r="B23" s="23" t="s">
        <v>29</v>
      </c>
      <c r="C23" s="24">
        <v>2</v>
      </c>
      <c r="D23" s="24"/>
      <c r="E23" s="24">
        <f t="shared" si="0"/>
        <v>2</v>
      </c>
      <c r="F23" s="24">
        <v>2</v>
      </c>
      <c r="G23" s="24">
        <v>2</v>
      </c>
      <c r="H23" s="24">
        <f t="shared" si="1"/>
        <v>4</v>
      </c>
      <c r="I23" s="24"/>
      <c r="J23" s="24"/>
      <c r="K23" s="24">
        <f t="shared" si="2"/>
        <v>0</v>
      </c>
      <c r="L23" s="24"/>
      <c r="M23" s="24"/>
      <c r="N23" s="24">
        <f t="shared" si="3"/>
        <v>0</v>
      </c>
      <c r="O23" s="24"/>
      <c r="P23" s="24"/>
      <c r="Q23" s="24">
        <f t="shared" si="4"/>
        <v>0</v>
      </c>
      <c r="R23" s="24"/>
      <c r="S23" s="24"/>
      <c r="T23" s="24">
        <f t="shared" si="5"/>
        <v>0</v>
      </c>
      <c r="U23" s="24">
        <v>1</v>
      </c>
      <c r="V23" s="24"/>
      <c r="W23" s="24">
        <f t="shared" si="6"/>
        <v>1</v>
      </c>
      <c r="X23" s="24">
        <v>3</v>
      </c>
      <c r="Y23" s="24"/>
      <c r="Z23" s="24">
        <f t="shared" si="7"/>
        <v>3</v>
      </c>
      <c r="AA23" s="24">
        <f t="shared" si="8"/>
        <v>8</v>
      </c>
      <c r="AB23" s="24">
        <f t="shared" si="8"/>
        <v>2</v>
      </c>
      <c r="AC23" s="24">
        <f t="shared" si="9"/>
        <v>10</v>
      </c>
    </row>
    <row r="24" spans="1:29">
      <c r="A24" s="22">
        <v>15</v>
      </c>
      <c r="B24" s="23" t="s">
        <v>30</v>
      </c>
      <c r="C24" s="24">
        <v>1</v>
      </c>
      <c r="D24" s="24">
        <v>1</v>
      </c>
      <c r="E24" s="24">
        <f t="shared" si="0"/>
        <v>2</v>
      </c>
      <c r="F24" s="24"/>
      <c r="G24" s="24"/>
      <c r="H24" s="24">
        <f t="shared" si="1"/>
        <v>0</v>
      </c>
      <c r="I24" s="24"/>
      <c r="J24" s="24"/>
      <c r="K24" s="24">
        <f t="shared" si="2"/>
        <v>0</v>
      </c>
      <c r="L24" s="24"/>
      <c r="M24" s="24"/>
      <c r="N24" s="24">
        <f t="shared" si="3"/>
        <v>0</v>
      </c>
      <c r="O24" s="24"/>
      <c r="P24" s="24"/>
      <c r="Q24" s="24">
        <f t="shared" si="4"/>
        <v>0</v>
      </c>
      <c r="R24" s="24"/>
      <c r="S24" s="24"/>
      <c r="T24" s="24">
        <f t="shared" si="5"/>
        <v>0</v>
      </c>
      <c r="U24" s="24"/>
      <c r="V24" s="24"/>
      <c r="W24" s="24">
        <f t="shared" si="6"/>
        <v>0</v>
      </c>
      <c r="X24" s="24">
        <v>9</v>
      </c>
      <c r="Y24" s="24">
        <v>6</v>
      </c>
      <c r="Z24" s="24">
        <f t="shared" si="7"/>
        <v>15</v>
      </c>
      <c r="AA24" s="24">
        <f t="shared" si="8"/>
        <v>10</v>
      </c>
      <c r="AB24" s="24">
        <f t="shared" si="8"/>
        <v>7</v>
      </c>
      <c r="AC24" s="24">
        <f t="shared" si="9"/>
        <v>17</v>
      </c>
    </row>
    <row r="25" spans="1:29">
      <c r="A25" s="22">
        <v>16</v>
      </c>
      <c r="B25" s="23" t="s">
        <v>31</v>
      </c>
      <c r="C25" s="24">
        <v>2</v>
      </c>
      <c r="D25" s="24"/>
      <c r="E25" s="24">
        <f t="shared" si="0"/>
        <v>2</v>
      </c>
      <c r="F25" s="24">
        <v>2</v>
      </c>
      <c r="G25" s="24">
        <v>3</v>
      </c>
      <c r="H25" s="24">
        <f t="shared" si="1"/>
        <v>5</v>
      </c>
      <c r="I25" s="24"/>
      <c r="J25" s="24"/>
      <c r="K25" s="24">
        <f t="shared" si="2"/>
        <v>0</v>
      </c>
      <c r="L25" s="24"/>
      <c r="M25" s="24"/>
      <c r="N25" s="24">
        <f t="shared" si="3"/>
        <v>0</v>
      </c>
      <c r="O25" s="24"/>
      <c r="P25" s="24"/>
      <c r="Q25" s="24">
        <f t="shared" si="4"/>
        <v>0</v>
      </c>
      <c r="R25" s="24"/>
      <c r="S25" s="24"/>
      <c r="T25" s="24">
        <f t="shared" si="5"/>
        <v>0</v>
      </c>
      <c r="U25" s="24">
        <v>1</v>
      </c>
      <c r="V25" s="24"/>
      <c r="W25" s="24">
        <f t="shared" si="6"/>
        <v>1</v>
      </c>
      <c r="X25" s="24">
        <v>2</v>
      </c>
      <c r="Y25" s="24"/>
      <c r="Z25" s="24">
        <f t="shared" si="7"/>
        <v>2</v>
      </c>
      <c r="AA25" s="24">
        <f t="shared" si="8"/>
        <v>7</v>
      </c>
      <c r="AB25" s="24">
        <f t="shared" si="8"/>
        <v>3</v>
      </c>
      <c r="AC25" s="24">
        <f t="shared" si="9"/>
        <v>10</v>
      </c>
    </row>
    <row r="26" spans="1:29">
      <c r="A26" s="22">
        <v>17</v>
      </c>
      <c r="B26" s="23" t="s">
        <v>32</v>
      </c>
      <c r="C26" s="24">
        <v>2</v>
      </c>
      <c r="D26" s="24"/>
      <c r="E26" s="24">
        <f t="shared" si="0"/>
        <v>2</v>
      </c>
      <c r="F26" s="24">
        <v>2</v>
      </c>
      <c r="G26" s="24">
        <v>3</v>
      </c>
      <c r="H26" s="24">
        <f t="shared" si="1"/>
        <v>5</v>
      </c>
      <c r="I26" s="24"/>
      <c r="J26" s="24"/>
      <c r="K26" s="24">
        <f t="shared" si="2"/>
        <v>0</v>
      </c>
      <c r="L26" s="24"/>
      <c r="M26" s="24"/>
      <c r="N26" s="24">
        <f t="shared" si="3"/>
        <v>0</v>
      </c>
      <c r="O26" s="24"/>
      <c r="P26" s="24"/>
      <c r="Q26" s="24">
        <f t="shared" si="4"/>
        <v>0</v>
      </c>
      <c r="R26" s="24"/>
      <c r="S26" s="24"/>
      <c r="T26" s="24">
        <f t="shared" si="5"/>
        <v>0</v>
      </c>
      <c r="U26" s="24">
        <v>1</v>
      </c>
      <c r="V26" s="24"/>
      <c r="W26" s="24">
        <f t="shared" si="6"/>
        <v>1</v>
      </c>
      <c r="X26" s="24">
        <v>2</v>
      </c>
      <c r="Y26" s="24">
        <v>1</v>
      </c>
      <c r="Z26" s="24">
        <f t="shared" si="7"/>
        <v>3</v>
      </c>
      <c r="AA26" s="24">
        <f t="shared" si="8"/>
        <v>7</v>
      </c>
      <c r="AB26" s="24">
        <f t="shared" si="8"/>
        <v>4</v>
      </c>
      <c r="AC26" s="24">
        <f t="shared" si="9"/>
        <v>11</v>
      </c>
    </row>
    <row r="27" spans="1:29">
      <c r="A27" s="22">
        <v>18</v>
      </c>
      <c r="B27" s="23" t="s">
        <v>33</v>
      </c>
      <c r="C27" s="24">
        <v>2</v>
      </c>
      <c r="D27" s="24"/>
      <c r="E27" s="24">
        <f t="shared" si="0"/>
        <v>2</v>
      </c>
      <c r="F27" s="24"/>
      <c r="G27" s="24"/>
      <c r="H27" s="24">
        <f t="shared" si="1"/>
        <v>0</v>
      </c>
      <c r="I27" s="24"/>
      <c r="J27" s="24"/>
      <c r="K27" s="24">
        <f t="shared" si="2"/>
        <v>0</v>
      </c>
      <c r="L27" s="24"/>
      <c r="M27" s="24"/>
      <c r="N27" s="24">
        <f t="shared" si="3"/>
        <v>0</v>
      </c>
      <c r="O27" s="24"/>
      <c r="P27" s="24"/>
      <c r="Q27" s="24">
        <f t="shared" si="4"/>
        <v>0</v>
      </c>
      <c r="R27" s="24"/>
      <c r="S27" s="24"/>
      <c r="T27" s="24">
        <f t="shared" si="5"/>
        <v>0</v>
      </c>
      <c r="U27" s="24"/>
      <c r="V27" s="24"/>
      <c r="W27" s="24">
        <f t="shared" si="6"/>
        <v>0</v>
      </c>
      <c r="X27" s="24">
        <v>6</v>
      </c>
      <c r="Y27" s="24">
        <v>5</v>
      </c>
      <c r="Z27" s="24">
        <f t="shared" si="7"/>
        <v>11</v>
      </c>
      <c r="AA27" s="24">
        <f t="shared" si="8"/>
        <v>8</v>
      </c>
      <c r="AB27" s="24">
        <f t="shared" si="8"/>
        <v>5</v>
      </c>
      <c r="AC27" s="24">
        <f t="shared" si="9"/>
        <v>13</v>
      </c>
    </row>
    <row r="28" spans="1:29">
      <c r="A28" s="22">
        <v>19</v>
      </c>
      <c r="B28" s="23" t="s">
        <v>34</v>
      </c>
      <c r="C28" s="24">
        <v>1</v>
      </c>
      <c r="D28" s="24">
        <v>1</v>
      </c>
      <c r="E28" s="24">
        <f t="shared" si="0"/>
        <v>2</v>
      </c>
      <c r="F28" s="24">
        <v>1</v>
      </c>
      <c r="G28" s="24"/>
      <c r="H28" s="24">
        <f t="shared" si="1"/>
        <v>1</v>
      </c>
      <c r="I28" s="24"/>
      <c r="J28" s="24"/>
      <c r="K28" s="24">
        <f t="shared" si="2"/>
        <v>0</v>
      </c>
      <c r="L28" s="24"/>
      <c r="M28" s="24"/>
      <c r="N28" s="24">
        <f t="shared" si="3"/>
        <v>0</v>
      </c>
      <c r="O28" s="24"/>
      <c r="P28" s="24"/>
      <c r="Q28" s="24">
        <f t="shared" si="4"/>
        <v>0</v>
      </c>
      <c r="R28" s="24"/>
      <c r="S28" s="24"/>
      <c r="T28" s="24">
        <f t="shared" si="5"/>
        <v>0</v>
      </c>
      <c r="U28" s="24">
        <v>1</v>
      </c>
      <c r="V28" s="24"/>
      <c r="W28" s="24">
        <f t="shared" si="6"/>
        <v>1</v>
      </c>
      <c r="X28" s="24">
        <v>5</v>
      </c>
      <c r="Y28" s="24">
        <v>2</v>
      </c>
      <c r="Z28" s="24">
        <f t="shared" si="7"/>
        <v>7</v>
      </c>
      <c r="AA28" s="24">
        <f t="shared" si="8"/>
        <v>8</v>
      </c>
      <c r="AB28" s="24">
        <f t="shared" si="8"/>
        <v>3</v>
      </c>
      <c r="AC28" s="24">
        <f t="shared" si="9"/>
        <v>11</v>
      </c>
    </row>
    <row r="29" spans="1:29">
      <c r="A29" s="22">
        <v>20</v>
      </c>
      <c r="B29" s="23" t="s">
        <v>35</v>
      </c>
      <c r="C29" s="24">
        <v>1</v>
      </c>
      <c r="D29" s="24">
        <v>1</v>
      </c>
      <c r="E29" s="24">
        <f t="shared" si="0"/>
        <v>2</v>
      </c>
      <c r="F29" s="24">
        <v>1</v>
      </c>
      <c r="G29" s="24">
        <v>5</v>
      </c>
      <c r="H29" s="24">
        <f t="shared" si="1"/>
        <v>6</v>
      </c>
      <c r="I29" s="24"/>
      <c r="J29" s="24"/>
      <c r="K29" s="24">
        <f t="shared" si="2"/>
        <v>0</v>
      </c>
      <c r="L29" s="24"/>
      <c r="M29" s="24"/>
      <c r="N29" s="24">
        <f t="shared" si="3"/>
        <v>0</v>
      </c>
      <c r="O29" s="24"/>
      <c r="P29" s="24"/>
      <c r="Q29" s="24">
        <f t="shared" si="4"/>
        <v>0</v>
      </c>
      <c r="R29" s="24"/>
      <c r="S29" s="24"/>
      <c r="T29" s="24">
        <f t="shared" si="5"/>
        <v>0</v>
      </c>
      <c r="U29" s="24">
        <v>1</v>
      </c>
      <c r="V29" s="24"/>
      <c r="W29" s="24">
        <f t="shared" si="6"/>
        <v>1</v>
      </c>
      <c r="X29" s="24">
        <v>2</v>
      </c>
      <c r="Y29" s="24">
        <v>2</v>
      </c>
      <c r="Z29" s="24">
        <f t="shared" si="7"/>
        <v>4</v>
      </c>
      <c r="AA29" s="24">
        <f t="shared" si="8"/>
        <v>5</v>
      </c>
      <c r="AB29" s="24">
        <f t="shared" si="8"/>
        <v>8</v>
      </c>
      <c r="AC29" s="24">
        <f t="shared" si="9"/>
        <v>13</v>
      </c>
    </row>
    <row r="30" spans="1:29">
      <c r="A30" s="22">
        <v>21</v>
      </c>
      <c r="B30" s="23" t="s">
        <v>36</v>
      </c>
      <c r="C30" s="24">
        <v>1</v>
      </c>
      <c r="D30" s="24">
        <v>1</v>
      </c>
      <c r="E30" s="24">
        <f t="shared" si="0"/>
        <v>2</v>
      </c>
      <c r="F30" s="24"/>
      <c r="G30" s="24"/>
      <c r="H30" s="24">
        <f t="shared" si="1"/>
        <v>0</v>
      </c>
      <c r="I30" s="24"/>
      <c r="J30" s="24"/>
      <c r="K30" s="24">
        <f t="shared" si="2"/>
        <v>0</v>
      </c>
      <c r="L30" s="24"/>
      <c r="M30" s="24"/>
      <c r="N30" s="24">
        <f t="shared" si="3"/>
        <v>0</v>
      </c>
      <c r="O30" s="24"/>
      <c r="P30" s="24"/>
      <c r="Q30" s="24">
        <f t="shared" si="4"/>
        <v>0</v>
      </c>
      <c r="R30" s="24"/>
      <c r="S30" s="24"/>
      <c r="T30" s="24">
        <f t="shared" si="5"/>
        <v>0</v>
      </c>
      <c r="U30" s="24"/>
      <c r="V30" s="24"/>
      <c r="W30" s="24">
        <f t="shared" si="6"/>
        <v>0</v>
      </c>
      <c r="X30" s="24">
        <v>2</v>
      </c>
      <c r="Y30" s="24">
        <v>6</v>
      </c>
      <c r="Z30" s="24">
        <f t="shared" si="7"/>
        <v>8</v>
      </c>
      <c r="AA30" s="24">
        <f t="shared" si="8"/>
        <v>3</v>
      </c>
      <c r="AB30" s="24">
        <f t="shared" si="8"/>
        <v>7</v>
      </c>
      <c r="AC30" s="24">
        <f t="shared" si="9"/>
        <v>10</v>
      </c>
    </row>
    <row r="31" spans="1:29">
      <c r="A31" s="22">
        <v>22</v>
      </c>
      <c r="B31" s="23" t="s">
        <v>37</v>
      </c>
      <c r="C31" s="24">
        <v>2</v>
      </c>
      <c r="D31" s="24"/>
      <c r="E31" s="24">
        <f t="shared" si="0"/>
        <v>2</v>
      </c>
      <c r="F31" s="24"/>
      <c r="G31" s="24">
        <v>1</v>
      </c>
      <c r="H31" s="24">
        <f t="shared" si="1"/>
        <v>1</v>
      </c>
      <c r="I31" s="24"/>
      <c r="J31" s="24"/>
      <c r="K31" s="24">
        <f t="shared" si="2"/>
        <v>0</v>
      </c>
      <c r="L31" s="24"/>
      <c r="M31" s="24"/>
      <c r="N31" s="24">
        <f t="shared" si="3"/>
        <v>0</v>
      </c>
      <c r="O31" s="24"/>
      <c r="P31" s="24"/>
      <c r="Q31" s="24">
        <f t="shared" si="4"/>
        <v>0</v>
      </c>
      <c r="R31" s="24"/>
      <c r="S31" s="24"/>
      <c r="T31" s="24">
        <f t="shared" si="5"/>
        <v>0</v>
      </c>
      <c r="U31" s="24"/>
      <c r="V31" s="24">
        <v>1</v>
      </c>
      <c r="W31" s="24">
        <f t="shared" si="6"/>
        <v>1</v>
      </c>
      <c r="X31" s="24">
        <v>6</v>
      </c>
      <c r="Y31" s="24">
        <v>4</v>
      </c>
      <c r="Z31" s="24">
        <f t="shared" si="7"/>
        <v>10</v>
      </c>
      <c r="AA31" s="24">
        <f t="shared" si="8"/>
        <v>8</v>
      </c>
      <c r="AB31" s="24">
        <f t="shared" si="8"/>
        <v>6</v>
      </c>
      <c r="AC31" s="24">
        <f t="shared" si="9"/>
        <v>14</v>
      </c>
    </row>
    <row r="32" spans="1:29">
      <c r="A32" s="22">
        <v>23</v>
      </c>
      <c r="B32" s="23" t="s">
        <v>38</v>
      </c>
      <c r="C32" s="24"/>
      <c r="D32" s="24">
        <v>2</v>
      </c>
      <c r="E32" s="24">
        <f t="shared" si="0"/>
        <v>2</v>
      </c>
      <c r="F32" s="24">
        <v>2</v>
      </c>
      <c r="G32" s="24">
        <v>4</v>
      </c>
      <c r="H32" s="24">
        <f t="shared" si="1"/>
        <v>6</v>
      </c>
      <c r="I32" s="24"/>
      <c r="J32" s="24"/>
      <c r="K32" s="24">
        <f t="shared" si="2"/>
        <v>0</v>
      </c>
      <c r="L32" s="24"/>
      <c r="M32" s="24"/>
      <c r="N32" s="24">
        <f t="shared" si="3"/>
        <v>0</v>
      </c>
      <c r="O32" s="24"/>
      <c r="P32" s="24"/>
      <c r="Q32" s="24">
        <f t="shared" si="4"/>
        <v>0</v>
      </c>
      <c r="R32" s="24"/>
      <c r="S32" s="24"/>
      <c r="T32" s="24">
        <f t="shared" si="5"/>
        <v>0</v>
      </c>
      <c r="U32" s="24"/>
      <c r="V32" s="24">
        <v>1</v>
      </c>
      <c r="W32" s="24">
        <f t="shared" si="6"/>
        <v>1</v>
      </c>
      <c r="X32" s="24">
        <v>3</v>
      </c>
      <c r="Y32" s="24"/>
      <c r="Z32" s="24">
        <f t="shared" si="7"/>
        <v>3</v>
      </c>
      <c r="AA32" s="24">
        <f t="shared" si="8"/>
        <v>5</v>
      </c>
      <c r="AB32" s="24">
        <f t="shared" si="8"/>
        <v>7</v>
      </c>
      <c r="AC32" s="24">
        <f t="shared" si="9"/>
        <v>12</v>
      </c>
    </row>
    <row r="33" spans="1:29">
      <c r="A33" s="22">
        <v>24</v>
      </c>
      <c r="B33" s="23" t="s">
        <v>39</v>
      </c>
      <c r="C33" s="24">
        <v>1</v>
      </c>
      <c r="D33" s="24">
        <v>1</v>
      </c>
      <c r="E33" s="24">
        <f t="shared" si="0"/>
        <v>2</v>
      </c>
      <c r="F33" s="24">
        <v>1</v>
      </c>
      <c r="G33" s="24">
        <v>2</v>
      </c>
      <c r="H33" s="24">
        <f t="shared" si="1"/>
        <v>3</v>
      </c>
      <c r="I33" s="24"/>
      <c r="J33" s="24"/>
      <c r="K33" s="24">
        <f t="shared" si="2"/>
        <v>0</v>
      </c>
      <c r="L33" s="24"/>
      <c r="M33" s="24"/>
      <c r="N33" s="24">
        <f t="shared" si="3"/>
        <v>0</v>
      </c>
      <c r="O33" s="24"/>
      <c r="P33" s="24"/>
      <c r="Q33" s="24">
        <f t="shared" si="4"/>
        <v>0</v>
      </c>
      <c r="R33" s="24"/>
      <c r="S33" s="24"/>
      <c r="T33" s="24">
        <f t="shared" si="5"/>
        <v>0</v>
      </c>
      <c r="U33" s="24"/>
      <c r="V33" s="24"/>
      <c r="W33" s="24">
        <f t="shared" si="6"/>
        <v>0</v>
      </c>
      <c r="X33" s="24">
        <v>3</v>
      </c>
      <c r="Y33" s="24"/>
      <c r="Z33" s="24">
        <f t="shared" si="7"/>
        <v>3</v>
      </c>
      <c r="AA33" s="24">
        <f t="shared" si="8"/>
        <v>5</v>
      </c>
      <c r="AB33" s="24">
        <f t="shared" si="8"/>
        <v>3</v>
      </c>
      <c r="AC33" s="24">
        <f t="shared" si="9"/>
        <v>8</v>
      </c>
    </row>
    <row r="34" spans="1:29">
      <c r="A34" s="22">
        <v>25</v>
      </c>
      <c r="B34" s="23" t="s">
        <v>40</v>
      </c>
      <c r="C34" s="24">
        <v>2</v>
      </c>
      <c r="D34" s="24"/>
      <c r="E34" s="24">
        <f t="shared" si="0"/>
        <v>2</v>
      </c>
      <c r="F34" s="24">
        <v>2</v>
      </c>
      <c r="G34" s="24">
        <v>3</v>
      </c>
      <c r="H34" s="24">
        <f t="shared" si="1"/>
        <v>5</v>
      </c>
      <c r="I34" s="24"/>
      <c r="J34" s="24"/>
      <c r="K34" s="24">
        <f t="shared" si="2"/>
        <v>0</v>
      </c>
      <c r="L34" s="24"/>
      <c r="M34" s="24"/>
      <c r="N34" s="24">
        <f t="shared" si="3"/>
        <v>0</v>
      </c>
      <c r="O34" s="24"/>
      <c r="P34" s="24"/>
      <c r="Q34" s="24">
        <f t="shared" si="4"/>
        <v>0</v>
      </c>
      <c r="R34" s="24"/>
      <c r="S34" s="24"/>
      <c r="T34" s="24">
        <f t="shared" si="5"/>
        <v>0</v>
      </c>
      <c r="U34" s="24"/>
      <c r="V34" s="24">
        <v>2</v>
      </c>
      <c r="W34" s="24">
        <f t="shared" si="6"/>
        <v>2</v>
      </c>
      <c r="X34" s="24">
        <v>1</v>
      </c>
      <c r="Y34" s="24">
        <v>1</v>
      </c>
      <c r="Z34" s="24">
        <f t="shared" si="7"/>
        <v>2</v>
      </c>
      <c r="AA34" s="24">
        <f t="shared" si="8"/>
        <v>5</v>
      </c>
      <c r="AB34" s="24">
        <f t="shared" si="8"/>
        <v>6</v>
      </c>
      <c r="AC34" s="24">
        <f t="shared" si="9"/>
        <v>11</v>
      </c>
    </row>
    <row r="35" spans="1:29">
      <c r="A35" s="22">
        <v>26</v>
      </c>
      <c r="B35" s="23" t="s">
        <v>41</v>
      </c>
      <c r="C35" s="24">
        <v>1</v>
      </c>
      <c r="D35" s="24">
        <v>1</v>
      </c>
      <c r="E35" s="24">
        <f t="shared" si="0"/>
        <v>2</v>
      </c>
      <c r="F35" s="24"/>
      <c r="G35" s="24"/>
      <c r="H35" s="24">
        <f t="shared" si="1"/>
        <v>0</v>
      </c>
      <c r="I35" s="24"/>
      <c r="J35" s="24"/>
      <c r="K35" s="24">
        <f t="shared" si="2"/>
        <v>0</v>
      </c>
      <c r="L35" s="24"/>
      <c r="M35" s="24"/>
      <c r="N35" s="24">
        <f t="shared" si="3"/>
        <v>0</v>
      </c>
      <c r="O35" s="24"/>
      <c r="P35" s="24"/>
      <c r="Q35" s="24">
        <f t="shared" si="4"/>
        <v>0</v>
      </c>
      <c r="R35" s="24"/>
      <c r="S35" s="24"/>
      <c r="T35" s="24">
        <f t="shared" si="5"/>
        <v>0</v>
      </c>
      <c r="U35" s="24"/>
      <c r="V35" s="24"/>
      <c r="W35" s="24">
        <f t="shared" si="6"/>
        <v>0</v>
      </c>
      <c r="X35" s="24">
        <v>3</v>
      </c>
      <c r="Y35" s="24">
        <v>6</v>
      </c>
      <c r="Z35" s="24">
        <f t="shared" si="7"/>
        <v>9</v>
      </c>
      <c r="AA35" s="24">
        <f t="shared" si="8"/>
        <v>4</v>
      </c>
      <c r="AB35" s="24">
        <f t="shared" si="8"/>
        <v>7</v>
      </c>
      <c r="AC35" s="24">
        <f t="shared" si="9"/>
        <v>11</v>
      </c>
    </row>
    <row r="36" spans="1:29">
      <c r="A36" s="22">
        <v>27</v>
      </c>
      <c r="B36" s="23" t="s">
        <v>42</v>
      </c>
      <c r="C36" s="24">
        <v>2</v>
      </c>
      <c r="D36" s="24"/>
      <c r="E36" s="24">
        <f t="shared" si="0"/>
        <v>2</v>
      </c>
      <c r="F36" s="24"/>
      <c r="G36" s="24"/>
      <c r="H36" s="24">
        <f t="shared" si="1"/>
        <v>0</v>
      </c>
      <c r="I36" s="24"/>
      <c r="J36" s="24"/>
      <c r="K36" s="24">
        <f t="shared" si="2"/>
        <v>0</v>
      </c>
      <c r="L36" s="24"/>
      <c r="M36" s="24"/>
      <c r="N36" s="24">
        <f t="shared" si="3"/>
        <v>0</v>
      </c>
      <c r="O36" s="24"/>
      <c r="P36" s="24"/>
      <c r="Q36" s="24">
        <f t="shared" si="4"/>
        <v>0</v>
      </c>
      <c r="R36" s="24"/>
      <c r="S36" s="24"/>
      <c r="T36" s="24">
        <f t="shared" si="5"/>
        <v>0</v>
      </c>
      <c r="U36" s="24"/>
      <c r="V36" s="24"/>
      <c r="W36" s="24">
        <f t="shared" si="6"/>
        <v>0</v>
      </c>
      <c r="X36" s="24">
        <v>8</v>
      </c>
      <c r="Y36" s="24">
        <v>4</v>
      </c>
      <c r="Z36" s="24">
        <f t="shared" si="7"/>
        <v>12</v>
      </c>
      <c r="AA36" s="24">
        <f>X35+U35+R35+O35+L35+I35+F35+C35</f>
        <v>4</v>
      </c>
      <c r="AB36" s="24">
        <f t="shared" ref="AB36:AB50" si="10">Y36+V36+S36+P36+M36+J36+G36+D36</f>
        <v>4</v>
      </c>
      <c r="AC36" s="24">
        <f t="shared" si="9"/>
        <v>8</v>
      </c>
    </row>
    <row r="37" spans="1:29">
      <c r="A37" s="25"/>
      <c r="B37" s="26"/>
      <c r="C37" s="24"/>
      <c r="D37" s="24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4"/>
      <c r="X37" s="27"/>
      <c r="Y37" s="27"/>
      <c r="Z37" s="27"/>
      <c r="AA37" s="24"/>
      <c r="AB37" s="24"/>
      <c r="AC37" s="27"/>
    </row>
    <row r="38" spans="1:29">
      <c r="A38" s="23" t="s">
        <v>43</v>
      </c>
      <c r="B38" s="23"/>
      <c r="C38" s="28">
        <f t="shared" ref="C38:AC38" si="11">SUM(C10:C37)</f>
        <v>40</v>
      </c>
      <c r="D38" s="28">
        <f t="shared" si="11"/>
        <v>14</v>
      </c>
      <c r="E38" s="28">
        <f t="shared" si="11"/>
        <v>54</v>
      </c>
      <c r="F38" s="28">
        <f t="shared" si="11"/>
        <v>19</v>
      </c>
      <c r="G38" s="28">
        <f t="shared" si="11"/>
        <v>36</v>
      </c>
      <c r="H38" s="28">
        <f t="shared" si="11"/>
        <v>55</v>
      </c>
      <c r="I38" s="28">
        <f t="shared" si="11"/>
        <v>0</v>
      </c>
      <c r="J38" s="28">
        <f t="shared" si="11"/>
        <v>0</v>
      </c>
      <c r="K38" s="28">
        <f t="shared" si="11"/>
        <v>0</v>
      </c>
      <c r="L38" s="28">
        <f t="shared" si="11"/>
        <v>0</v>
      </c>
      <c r="M38" s="28">
        <f t="shared" si="11"/>
        <v>0</v>
      </c>
      <c r="N38" s="28">
        <f t="shared" si="11"/>
        <v>0</v>
      </c>
      <c r="O38" s="28">
        <f t="shared" si="11"/>
        <v>0</v>
      </c>
      <c r="P38" s="28">
        <f t="shared" si="11"/>
        <v>0</v>
      </c>
      <c r="Q38" s="28">
        <f t="shared" si="11"/>
        <v>0</v>
      </c>
      <c r="R38" s="28">
        <f t="shared" si="11"/>
        <v>0</v>
      </c>
      <c r="S38" s="28">
        <f t="shared" si="11"/>
        <v>0</v>
      </c>
      <c r="T38" s="28">
        <f t="shared" si="11"/>
        <v>0</v>
      </c>
      <c r="U38" s="28">
        <f t="shared" si="11"/>
        <v>11</v>
      </c>
      <c r="V38" s="28">
        <f t="shared" si="11"/>
        <v>4</v>
      </c>
      <c r="W38" s="28">
        <f t="shared" si="11"/>
        <v>15</v>
      </c>
      <c r="X38" s="28">
        <f t="shared" si="11"/>
        <v>134</v>
      </c>
      <c r="Y38" s="28">
        <f t="shared" si="11"/>
        <v>71</v>
      </c>
      <c r="Z38" s="28">
        <f t="shared" si="11"/>
        <v>205</v>
      </c>
      <c r="AA38" s="28">
        <f t="shared" si="11"/>
        <v>198</v>
      </c>
      <c r="AB38" s="28">
        <f t="shared" si="11"/>
        <v>125</v>
      </c>
      <c r="AC38" s="28">
        <f t="shared" si="11"/>
        <v>323</v>
      </c>
    </row>
    <row r="39" spans="1:29">
      <c r="A39" s="29">
        <v>1</v>
      </c>
      <c r="B39" s="29" t="s">
        <v>44</v>
      </c>
      <c r="C39" s="30"/>
      <c r="D39" s="30"/>
      <c r="E39" s="30">
        <f>SUM(C39:D39)</f>
        <v>0</v>
      </c>
      <c r="F39" s="30">
        <v>54</v>
      </c>
      <c r="G39" s="30">
        <v>95</v>
      </c>
      <c r="H39" s="30">
        <f>SUM(F39:G39)</f>
        <v>149</v>
      </c>
      <c r="I39" s="30"/>
      <c r="J39" s="30"/>
      <c r="K39" s="30">
        <f>SUM(I39:J39)</f>
        <v>0</v>
      </c>
      <c r="L39" s="30"/>
      <c r="M39" s="30"/>
      <c r="N39" s="30">
        <f>SUM(L39:M39)</f>
        <v>0</v>
      </c>
      <c r="O39" s="30"/>
      <c r="P39" s="30"/>
      <c r="Q39" s="30">
        <f>SUM(O39:P39)</f>
        <v>0</v>
      </c>
      <c r="R39" s="30"/>
      <c r="S39" s="30"/>
      <c r="T39" s="30">
        <f>SUM(R39:S39)</f>
        <v>0</v>
      </c>
      <c r="U39" s="30"/>
      <c r="V39" s="30"/>
      <c r="W39" s="30">
        <f>SUM(U39:V39)</f>
        <v>0</v>
      </c>
      <c r="X39" s="30"/>
      <c r="Y39" s="30"/>
      <c r="Z39" s="30">
        <f>SUM(X39:Y39)</f>
        <v>0</v>
      </c>
      <c r="AA39" s="30">
        <f>X39+U39+R39+O39+L39+I39+F39+C39</f>
        <v>54</v>
      </c>
      <c r="AB39" s="30">
        <f>Y39+V39+S39+P39+M39+J39+G39+D39</f>
        <v>95</v>
      </c>
      <c r="AC39" s="30">
        <f>SUM(AA39:AB39)</f>
        <v>149</v>
      </c>
    </row>
    <row r="40" spans="1:29">
      <c r="A40" s="31">
        <v>2</v>
      </c>
      <c r="B40" s="31" t="s">
        <v>45</v>
      </c>
      <c r="C40" s="32">
        <v>6</v>
      </c>
      <c r="D40" s="32">
        <v>6</v>
      </c>
      <c r="E40" s="32">
        <f>SUM(C40:D40)</f>
        <v>12</v>
      </c>
      <c r="F40" s="32">
        <v>102</v>
      </c>
      <c r="G40" s="32">
        <v>62</v>
      </c>
      <c r="H40" s="32">
        <f>SUM(F40:G40)</f>
        <v>164</v>
      </c>
      <c r="I40" s="32">
        <v>0</v>
      </c>
      <c r="J40" s="32">
        <v>0</v>
      </c>
      <c r="K40" s="32">
        <f>SUM(I40:J40)</f>
        <v>0</v>
      </c>
      <c r="L40" s="32">
        <v>1</v>
      </c>
      <c r="M40" s="32">
        <v>1</v>
      </c>
      <c r="N40" s="32">
        <f>SUM(L40:M40)</f>
        <v>2</v>
      </c>
      <c r="O40" s="32">
        <v>0</v>
      </c>
      <c r="P40" s="32">
        <v>0</v>
      </c>
      <c r="Q40" s="32">
        <f>SUM(O40:P40)</f>
        <v>0</v>
      </c>
      <c r="R40" s="32">
        <v>0</v>
      </c>
      <c r="S40" s="32">
        <v>0</v>
      </c>
      <c r="T40" s="32">
        <f>SUM(R40:S40)</f>
        <v>0</v>
      </c>
      <c r="U40" s="32">
        <v>1</v>
      </c>
      <c r="V40" s="32">
        <v>13</v>
      </c>
      <c r="W40" s="32">
        <f>SUM(U40:V40)</f>
        <v>14</v>
      </c>
      <c r="X40" s="32">
        <v>0</v>
      </c>
      <c r="Y40" s="32">
        <v>0</v>
      </c>
      <c r="Z40" s="32">
        <f>SUM(X40:Y40)</f>
        <v>0</v>
      </c>
      <c r="AA40" s="32">
        <f>SUM(C40+F40+I40+L40+O40+R40+U40+X40)</f>
        <v>110</v>
      </c>
      <c r="AB40" s="32">
        <f>SUM(D40+G40+J40+M40:M41+P40+S40+V40+Y40)</f>
        <v>82</v>
      </c>
      <c r="AC40" s="32">
        <f>SUM(AA40:AB40)</f>
        <v>192</v>
      </c>
    </row>
    <row r="41" spans="1:29">
      <c r="A41" s="31">
        <v>3</v>
      </c>
      <c r="B41" s="31" t="s">
        <v>53</v>
      </c>
      <c r="C41" s="30">
        <v>36</v>
      </c>
      <c r="D41" s="30">
        <v>25</v>
      </c>
      <c r="E41" s="30">
        <f>SUM(C41:D41)</f>
        <v>61</v>
      </c>
      <c r="F41" s="30">
        <v>428</v>
      </c>
      <c r="G41" s="30">
        <v>439</v>
      </c>
      <c r="H41" s="30">
        <f>SUM(F41:G41)</f>
        <v>867</v>
      </c>
      <c r="I41" s="30"/>
      <c r="J41" s="30"/>
      <c r="K41" s="30">
        <f>SUM(I41:J41)</f>
        <v>0</v>
      </c>
      <c r="L41" s="30"/>
      <c r="M41" s="30"/>
      <c r="N41" s="30">
        <f>SUM(L41:M41)</f>
        <v>0</v>
      </c>
      <c r="O41" s="30"/>
      <c r="P41" s="30"/>
      <c r="Q41" s="30">
        <f>SUM(O41:P41)</f>
        <v>0</v>
      </c>
      <c r="R41" s="30"/>
      <c r="S41" s="30"/>
      <c r="T41" s="30">
        <f>SUM(R41:S41)</f>
        <v>0</v>
      </c>
      <c r="U41" s="30"/>
      <c r="V41" s="30"/>
      <c r="W41" s="30">
        <f>SUM(U41:V41)</f>
        <v>0</v>
      </c>
      <c r="X41" s="30">
        <v>464</v>
      </c>
      <c r="Y41" s="30">
        <v>414</v>
      </c>
      <c r="Z41" s="30">
        <f>SUM(X41:Y41)</f>
        <v>878</v>
      </c>
      <c r="AA41" s="30">
        <f>X41+U41+R41+O41+L41+I41+F41+C41</f>
        <v>928</v>
      </c>
      <c r="AB41" s="30">
        <f>Y41+V41+S41+P41+M41+J41+G41+D41</f>
        <v>878</v>
      </c>
      <c r="AC41" s="30">
        <f>SUM(AA41:AB41)</f>
        <v>1806</v>
      </c>
    </row>
    <row r="42" spans="1:29">
      <c r="A42" s="31">
        <v>4</v>
      </c>
      <c r="B42" s="31" t="s">
        <v>46</v>
      </c>
      <c r="C42" s="30">
        <v>5</v>
      </c>
      <c r="D42" s="30">
        <v>8</v>
      </c>
      <c r="E42" s="30">
        <f>SUM(C42:D42)</f>
        <v>13</v>
      </c>
      <c r="F42" s="30">
        <v>2</v>
      </c>
      <c r="G42" s="30">
        <v>3</v>
      </c>
      <c r="H42" s="30">
        <f>SUM(F42:G42)</f>
        <v>5</v>
      </c>
      <c r="I42" s="30"/>
      <c r="J42" s="30"/>
      <c r="K42" s="30">
        <f>SUM(I42:J42)</f>
        <v>0</v>
      </c>
      <c r="L42" s="30"/>
      <c r="M42" s="30"/>
      <c r="N42" s="30">
        <f>SUM(L42:M42)</f>
        <v>0</v>
      </c>
      <c r="O42" s="30"/>
      <c r="P42" s="30"/>
      <c r="Q42" s="30">
        <f>SUM(O42:P42)</f>
        <v>0</v>
      </c>
      <c r="R42" s="30"/>
      <c r="S42" s="30"/>
      <c r="T42" s="30">
        <f>SUM(R42:S42)</f>
        <v>0</v>
      </c>
      <c r="U42" s="30"/>
      <c r="V42" s="30"/>
      <c r="W42" s="30">
        <f>SUM(U42:V42)</f>
        <v>0</v>
      </c>
      <c r="X42" s="30"/>
      <c r="Y42" s="30"/>
      <c r="Z42" s="30">
        <f>SUM(X42:Y42)</f>
        <v>0</v>
      </c>
      <c r="AA42" s="30">
        <f>X42+U42+R42+O42+L42+I42+F42+C42</f>
        <v>7</v>
      </c>
      <c r="AB42" s="30">
        <f>Y42+V42+S42+P42+M42+J42+G42+D42</f>
        <v>11</v>
      </c>
      <c r="AC42" s="30">
        <f>SUM(AA42:AB42)</f>
        <v>18</v>
      </c>
    </row>
    <row r="43" spans="1:29">
      <c r="A43" s="33" t="s">
        <v>47</v>
      </c>
      <c r="B43" s="33"/>
      <c r="C43" s="28">
        <f t="shared" ref="C43:AC43" si="12">SUM(C39:C42)</f>
        <v>47</v>
      </c>
      <c r="D43" s="28">
        <f t="shared" si="12"/>
        <v>39</v>
      </c>
      <c r="E43" s="28">
        <f t="shared" si="12"/>
        <v>86</v>
      </c>
      <c r="F43" s="28">
        <f t="shared" si="12"/>
        <v>586</v>
      </c>
      <c r="G43" s="28">
        <f t="shared" si="12"/>
        <v>599</v>
      </c>
      <c r="H43" s="28">
        <f t="shared" si="12"/>
        <v>1185</v>
      </c>
      <c r="I43" s="28">
        <f t="shared" si="12"/>
        <v>0</v>
      </c>
      <c r="J43" s="28">
        <f t="shared" si="12"/>
        <v>0</v>
      </c>
      <c r="K43" s="28">
        <f t="shared" si="12"/>
        <v>0</v>
      </c>
      <c r="L43" s="28">
        <f t="shared" si="12"/>
        <v>1</v>
      </c>
      <c r="M43" s="28">
        <f t="shared" si="12"/>
        <v>1</v>
      </c>
      <c r="N43" s="28">
        <f t="shared" si="12"/>
        <v>2</v>
      </c>
      <c r="O43" s="28">
        <f t="shared" si="12"/>
        <v>0</v>
      </c>
      <c r="P43" s="28">
        <f t="shared" si="12"/>
        <v>0</v>
      </c>
      <c r="Q43" s="28">
        <f t="shared" si="12"/>
        <v>0</v>
      </c>
      <c r="R43" s="28">
        <f t="shared" si="12"/>
        <v>0</v>
      </c>
      <c r="S43" s="28">
        <f t="shared" si="12"/>
        <v>0</v>
      </c>
      <c r="T43" s="28">
        <f t="shared" si="12"/>
        <v>0</v>
      </c>
      <c r="U43" s="28">
        <f t="shared" si="12"/>
        <v>1</v>
      </c>
      <c r="V43" s="28">
        <f t="shared" si="12"/>
        <v>13</v>
      </c>
      <c r="W43" s="28">
        <f t="shared" si="12"/>
        <v>14</v>
      </c>
      <c r="X43" s="28">
        <f t="shared" si="12"/>
        <v>464</v>
      </c>
      <c r="Y43" s="28">
        <f t="shared" si="12"/>
        <v>414</v>
      </c>
      <c r="Z43" s="28">
        <f t="shared" si="12"/>
        <v>878</v>
      </c>
      <c r="AA43" s="28">
        <f t="shared" si="12"/>
        <v>1099</v>
      </c>
      <c r="AB43" s="28">
        <f t="shared" si="12"/>
        <v>1066</v>
      </c>
      <c r="AC43" s="28">
        <f t="shared" si="12"/>
        <v>2165</v>
      </c>
    </row>
    <row r="44" spans="1:29">
      <c r="A44" s="34" t="s">
        <v>48</v>
      </c>
      <c r="B44" s="33"/>
      <c r="C44" s="28"/>
      <c r="D44" s="28"/>
      <c r="E44" s="28">
        <f>SUM(C44:D44)</f>
        <v>0</v>
      </c>
      <c r="F44" s="28"/>
      <c r="G44" s="28"/>
      <c r="H44" s="28">
        <f>SUM(F44:G44)</f>
        <v>0</v>
      </c>
      <c r="I44" s="28"/>
      <c r="J44" s="28"/>
      <c r="K44" s="28">
        <f>SUM(I44:J44)</f>
        <v>0</v>
      </c>
      <c r="L44" s="28"/>
      <c r="M44" s="28"/>
      <c r="N44" s="28">
        <f>SUM(L44:M44)</f>
        <v>0</v>
      </c>
      <c r="O44" s="28"/>
      <c r="P44" s="28"/>
      <c r="Q44" s="28">
        <f>SUM(O44:P44)</f>
        <v>0</v>
      </c>
      <c r="R44" s="28"/>
      <c r="S44" s="28"/>
      <c r="T44" s="28">
        <f>SUM(R44:S44)</f>
        <v>0</v>
      </c>
      <c r="U44" s="28"/>
      <c r="V44" s="28"/>
      <c r="W44" s="28">
        <f>SUM(U44:V44)</f>
        <v>0</v>
      </c>
      <c r="X44" s="28"/>
      <c r="Y44" s="28"/>
      <c r="Z44" s="28">
        <f>SUM(X44:Y44)</f>
        <v>0</v>
      </c>
      <c r="AA44" s="24">
        <f t="shared" ref="AA44:AB46" si="13">X44+U44+R44+O44+L44+I44+F44+C44</f>
        <v>0</v>
      </c>
      <c r="AB44" s="28">
        <f t="shared" si="13"/>
        <v>0</v>
      </c>
      <c r="AC44" s="28">
        <f>SUM(AA44:AB44)</f>
        <v>0</v>
      </c>
    </row>
    <row r="45" spans="1:29">
      <c r="A45" s="22" t="s">
        <v>49</v>
      </c>
      <c r="B45" s="23"/>
      <c r="C45" s="27"/>
      <c r="D45" s="27"/>
      <c r="E45" s="24">
        <f>SUM(C45:D45)</f>
        <v>0</v>
      </c>
      <c r="F45" s="24"/>
      <c r="G45" s="24"/>
      <c r="H45" s="24">
        <f>SUM(F45:G45)</f>
        <v>0</v>
      </c>
      <c r="I45" s="24"/>
      <c r="J45" s="24"/>
      <c r="K45" s="24">
        <f>SUM(I45:J45)</f>
        <v>0</v>
      </c>
      <c r="L45" s="24"/>
      <c r="M45" s="24"/>
      <c r="N45" s="24">
        <f>SUM(L45:M45)</f>
        <v>0</v>
      </c>
      <c r="O45" s="24"/>
      <c r="P45" s="24"/>
      <c r="Q45" s="24">
        <f>SUM(O45:P45)</f>
        <v>0</v>
      </c>
      <c r="R45" s="24"/>
      <c r="S45" s="24"/>
      <c r="T45" s="24">
        <f>SUM(R45:S45)</f>
        <v>0</v>
      </c>
      <c r="U45" s="24"/>
      <c r="V45" s="24"/>
      <c r="W45" s="28">
        <f>SUM(U45:V45)</f>
        <v>0</v>
      </c>
      <c r="X45" s="24"/>
      <c r="Y45" s="24"/>
      <c r="Z45" s="24">
        <f>SUM(X45:Y45)</f>
        <v>0</v>
      </c>
      <c r="AA45" s="28">
        <f t="shared" si="13"/>
        <v>0</v>
      </c>
      <c r="AB45" s="28">
        <f t="shared" si="13"/>
        <v>0</v>
      </c>
      <c r="AC45" s="24">
        <f>SUM(AA45:AB45)</f>
        <v>0</v>
      </c>
    </row>
    <row r="46" spans="1:29">
      <c r="A46" s="35" t="s">
        <v>50</v>
      </c>
      <c r="B46" s="36"/>
      <c r="C46" s="37"/>
      <c r="D46" s="37"/>
      <c r="E46" s="38">
        <f>SUM(C46:D46)</f>
        <v>0</v>
      </c>
      <c r="F46" s="37"/>
      <c r="G46" s="37"/>
      <c r="H46" s="38">
        <f>SUM(F46:G46)</f>
        <v>0</v>
      </c>
      <c r="I46" s="37"/>
      <c r="J46" s="37"/>
      <c r="K46" s="38">
        <f>SUM(I46:J46)</f>
        <v>0</v>
      </c>
      <c r="L46" s="37"/>
      <c r="M46" s="37"/>
      <c r="N46" s="38">
        <f>SUM(L46:M46)</f>
        <v>0</v>
      </c>
      <c r="O46" s="37"/>
      <c r="P46" s="37"/>
      <c r="Q46" s="38">
        <f>SUM(O46:P46)</f>
        <v>0</v>
      </c>
      <c r="R46" s="37"/>
      <c r="S46" s="37"/>
      <c r="T46" s="38">
        <f>SUM(R46:S46)</f>
        <v>0</v>
      </c>
      <c r="U46" s="38"/>
      <c r="V46" s="38"/>
      <c r="W46" s="28">
        <f>SUM(U46:V46)</f>
        <v>0</v>
      </c>
      <c r="X46" s="37"/>
      <c r="Y46" s="37"/>
      <c r="Z46" s="38">
        <f>SUM(X46:Y46)</f>
        <v>0</v>
      </c>
      <c r="AA46" s="24">
        <f t="shared" si="13"/>
        <v>0</v>
      </c>
      <c r="AB46" s="28">
        <f t="shared" si="13"/>
        <v>0</v>
      </c>
      <c r="AC46" s="38">
        <f>SUM(AA46:AB46)</f>
        <v>0</v>
      </c>
    </row>
    <row r="47" spans="1:29">
      <c r="A47" s="33" t="s">
        <v>51</v>
      </c>
      <c r="B47" s="33"/>
      <c r="C47" s="28">
        <f t="shared" ref="C47:AC47" si="14">C38+C43+C45+C44+C46</f>
        <v>87</v>
      </c>
      <c r="D47" s="28">
        <f t="shared" si="14"/>
        <v>53</v>
      </c>
      <c r="E47" s="28">
        <f t="shared" si="14"/>
        <v>140</v>
      </c>
      <c r="F47" s="28">
        <f t="shared" si="14"/>
        <v>605</v>
      </c>
      <c r="G47" s="28">
        <f t="shared" si="14"/>
        <v>635</v>
      </c>
      <c r="H47" s="28">
        <f t="shared" si="14"/>
        <v>1240</v>
      </c>
      <c r="I47" s="28">
        <f t="shared" si="14"/>
        <v>0</v>
      </c>
      <c r="J47" s="28">
        <f t="shared" si="14"/>
        <v>0</v>
      </c>
      <c r="K47" s="28">
        <f t="shared" si="14"/>
        <v>0</v>
      </c>
      <c r="L47" s="28">
        <f t="shared" si="14"/>
        <v>1</v>
      </c>
      <c r="M47" s="28">
        <f t="shared" si="14"/>
        <v>1</v>
      </c>
      <c r="N47" s="28">
        <f t="shared" si="14"/>
        <v>2</v>
      </c>
      <c r="O47" s="28">
        <f t="shared" si="14"/>
        <v>0</v>
      </c>
      <c r="P47" s="28">
        <f t="shared" si="14"/>
        <v>0</v>
      </c>
      <c r="Q47" s="28">
        <f t="shared" si="14"/>
        <v>0</v>
      </c>
      <c r="R47" s="28">
        <f t="shared" si="14"/>
        <v>0</v>
      </c>
      <c r="S47" s="28">
        <f t="shared" si="14"/>
        <v>0</v>
      </c>
      <c r="T47" s="28">
        <f t="shared" si="14"/>
        <v>0</v>
      </c>
      <c r="U47" s="28">
        <f t="shared" si="14"/>
        <v>12</v>
      </c>
      <c r="V47" s="28">
        <f t="shared" si="14"/>
        <v>17</v>
      </c>
      <c r="W47" s="28">
        <f t="shared" si="14"/>
        <v>29</v>
      </c>
      <c r="X47" s="28">
        <f t="shared" si="14"/>
        <v>598</v>
      </c>
      <c r="Y47" s="28">
        <f t="shared" si="14"/>
        <v>485</v>
      </c>
      <c r="Z47" s="28">
        <f t="shared" si="14"/>
        <v>1083</v>
      </c>
      <c r="AA47" s="28">
        <f t="shared" si="14"/>
        <v>1297</v>
      </c>
      <c r="AB47" s="28">
        <f t="shared" si="14"/>
        <v>1191</v>
      </c>
      <c r="AC47" s="28">
        <f t="shared" si="14"/>
        <v>2488</v>
      </c>
    </row>
    <row r="48" spans="1:29">
      <c r="A48" s="39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</row>
    <row r="49" spans="1:29">
      <c r="A49" s="3" t="s">
        <v>52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</sheetData>
  <mergeCells count="15">
    <mergeCell ref="R7:T7"/>
    <mergeCell ref="U7:W7"/>
    <mergeCell ref="X7:Z7"/>
    <mergeCell ref="B3:AC3"/>
    <mergeCell ref="A4:AC4"/>
    <mergeCell ref="A2:AC2"/>
    <mergeCell ref="A6:A8"/>
    <mergeCell ref="B6:B8"/>
    <mergeCell ref="C6:Z6"/>
    <mergeCell ref="AA6:AC7"/>
    <mergeCell ref="C7:E7"/>
    <mergeCell ref="F7:H7"/>
    <mergeCell ref="I7:K7"/>
    <mergeCell ref="L7:N7"/>
    <mergeCell ref="O7:Q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2019-06-17T02:03:52Z</dcterms:created>
  <dcterms:modified xsi:type="dcterms:W3CDTF">2019-06-17T02:06:16Z</dcterms:modified>
</cp:coreProperties>
</file>