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245" windowHeight="8100"/>
  </bookViews>
  <sheets>
    <sheet name="Anggaran dan Realisasi Belanja " sheetId="1" r:id="rId1"/>
  </sheet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" i="1"/>
  <c r="D4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2" i="1"/>
  <c r="C49" i="1"/>
  <c r="B49" i="1"/>
</calcChain>
</file>

<file path=xl/sharedStrings.xml><?xml version="1.0" encoding="utf-8"?>
<sst xmlns="http://schemas.openxmlformats.org/spreadsheetml/2006/main" count="52" uniqueCount="52">
  <si>
    <t>OPD</t>
  </si>
  <si>
    <t>Realisasi (Rp)</t>
  </si>
  <si>
    <t>Anggaran (Rp)</t>
  </si>
  <si>
    <t>(Lebih)/ Kurang</t>
  </si>
  <si>
    <t>Rasio</t>
  </si>
  <si>
    <t>Dinas Pendidikan dan
Kebudayaan</t>
  </si>
  <si>
    <t>Dinas Kesehatan</t>
  </si>
  <si>
    <t>Rumah Sakit Umum
Daerah Kraton</t>
  </si>
  <si>
    <t>Rumah Sakit Umum
Daerah Kajen</t>
  </si>
  <si>
    <t>Dinas Pekerjaan Umum
Dan Penataan Ruang</t>
  </si>
  <si>
    <t>Dinas Perumahan Rakyat Dan Kawasan Permukiman dan Lingkungan Hidup</t>
  </si>
  <si>
    <t>Satuan Polisi Pamong Praja dan Pemadam Kebakaran</t>
  </si>
  <si>
    <t>Kantor Kesatuan Bangsa
Dan Politik</t>
  </si>
  <si>
    <t>Dinas Sosial</t>
  </si>
  <si>
    <t>Badan Penanggulangan
Bencana Daerah</t>
  </si>
  <si>
    <t>Dinas Ketahanan Pangan dan Pertanian</t>
  </si>
  <si>
    <t>Dinas Kependudukan Dan
Pencatatan Sipil</t>
  </si>
  <si>
    <t>Dinas Pemberdayaan Masyarakat Dan Desa, P3A dan PPKB</t>
  </si>
  <si>
    <t>Dinas Perhubungan</t>
  </si>
  <si>
    <t>Dinas Komunikasi Dan
Informatika</t>
  </si>
  <si>
    <t>Dinas Penanaman Modal Dan Pelayanan Terpadu Satu Pintu dan Tenaga Kerja</t>
  </si>
  <si>
    <t>Dinas Kepemudaan Dan
Olahraga dan Pariwisata</t>
  </si>
  <si>
    <t>Dinas Kearsipan dan
Perpustakaan</t>
  </si>
  <si>
    <t>Dinas Kelautan Dan
Perikanan</t>
  </si>
  <si>
    <t>Dinas Perindustrian, Perdagangan, Koperasi, Usaha Kecil Dan Menengah</t>
  </si>
  <si>
    <t>Badan Perencanaan Pembangunan Daerah dan Penelitian Dan Pengembangan</t>
  </si>
  <si>
    <t>Badan Pengelolaan
Keuangan Daerah</t>
  </si>
  <si>
    <t>Badan Kepegawaian Daerah dan Pendidikan Dan Pelatihan</t>
  </si>
  <si>
    <t>Inspektorat</t>
  </si>
  <si>
    <t>Dewan Perwakilan Rakyat
Daerah</t>
  </si>
  <si>
    <t>Kepala Daerah dan Wakil
Kepala Daerah</t>
  </si>
  <si>
    <t>Sekretariat Daerah</t>
  </si>
  <si>
    <t>Sekretariat DPRD</t>
  </si>
  <si>
    <t>Kecamatan Kajen</t>
  </si>
  <si>
    <t>Kecamatan Sragi</t>
  </si>
  <si>
    <t>Kecamatan Wiradesa</t>
  </si>
  <si>
    <t>Kecamatan Kedungwuni</t>
  </si>
  <si>
    <t>Kecamatan Buaran</t>
  </si>
  <si>
    <t>Kecamatan Tirto</t>
  </si>
  <si>
    <t>Kecamatan Bojong</t>
  </si>
  <si>
    <t>Kecamatan Wonopringgo</t>
  </si>
  <si>
    <t>Kecamatan Karanganyar</t>
  </si>
  <si>
    <t>Kecamatan Doro</t>
  </si>
  <si>
    <t>Kecamatan Talun</t>
  </si>
  <si>
    <t>Kecamatan Lebakbarang</t>
  </si>
  <si>
    <t>Kecamatan Kandangserang</t>
  </si>
  <si>
    <t>Kecamatan Paninggaran</t>
  </si>
  <si>
    <t>Kecamatan Kesesi</t>
  </si>
  <si>
    <t>Kecamatan Petungkriyono</t>
  </si>
  <si>
    <t>Kecamatan Wonokerto</t>
  </si>
  <si>
    <t>Kecamatan Siwalan</t>
  </si>
  <si>
    <t>Kecamatan Karangdadap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</si>
</sst>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43" fontId="0" fillId="0" borderId="0" xfId="0" applyNumberFormat="1"/>
    <xf numFmtId="43" fontId="0" fillId="0" borderId="0" xfId="1" applyNumberFormat="1" applyFont="1"/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B40" workbookViewId="0">
      <selection activeCell="D56" sqref="D56"/>
    </sheetView>
  </sheetViews>
  <sheetFormatPr defaultRowHeight="15" x14ac:dyDescent="0.25"/>
  <cols>
    <col min="1" max="1" width="24.28515625" style="1" customWidth="1"/>
    <col min="2" max="2" width="23.7109375" customWidth="1"/>
    <col min="3" max="3" width="20" customWidth="1"/>
    <col min="4" max="4" width="19" bestFit="1" customWidth="1"/>
  </cols>
  <sheetData>
    <row r="1" spans="1:5" x14ac:dyDescent="0.25">
      <c r="A1" s="2" t="s">
        <v>0</v>
      </c>
      <c r="B1" s="3" t="s">
        <v>2</v>
      </c>
      <c r="C1" s="3" t="s">
        <v>1</v>
      </c>
      <c r="D1" s="3" t="s">
        <v>3</v>
      </c>
      <c r="E1" s="3" t="s">
        <v>4</v>
      </c>
    </row>
    <row r="2" spans="1:5" ht="30" x14ac:dyDescent="0.25">
      <c r="A2" s="1" t="s">
        <v>5</v>
      </c>
      <c r="B2" s="4">
        <v>697176842014</v>
      </c>
      <c r="C2" s="4">
        <v>669768883144</v>
      </c>
      <c r="D2" s="4">
        <f>B2-C2</f>
        <v>27407958870</v>
      </c>
      <c r="E2" s="6">
        <f>C2/B2*100</f>
        <v>96.068722135000343</v>
      </c>
    </row>
    <row r="3" spans="1:5" x14ac:dyDescent="0.25">
      <c r="A3" s="1" t="s">
        <v>6</v>
      </c>
      <c r="B3" s="4">
        <v>198794613240</v>
      </c>
      <c r="C3" s="4">
        <v>178399301474</v>
      </c>
      <c r="D3" s="4">
        <f t="shared" ref="D3:D48" si="0">B3-C3</f>
        <v>20395311766</v>
      </c>
      <c r="E3" s="6">
        <f t="shared" ref="E3:E49" si="1">C3/B3*100</f>
        <v>89.740510855101888</v>
      </c>
    </row>
    <row r="4" spans="1:5" ht="30" x14ac:dyDescent="0.25">
      <c r="A4" s="1" t="s">
        <v>7</v>
      </c>
      <c r="B4" s="4">
        <v>266765026226</v>
      </c>
      <c r="C4" s="4">
        <v>141227955504</v>
      </c>
      <c r="D4" s="4">
        <f t="shared" si="0"/>
        <v>125537070722</v>
      </c>
      <c r="E4" s="6">
        <f t="shared" si="1"/>
        <v>52.940956129816449</v>
      </c>
    </row>
    <row r="5" spans="1:5" ht="30" x14ac:dyDescent="0.25">
      <c r="A5" s="1" t="s">
        <v>8</v>
      </c>
      <c r="B5" s="4">
        <v>91577369692</v>
      </c>
      <c r="C5" s="4">
        <v>75837048960</v>
      </c>
      <c r="D5" s="4">
        <f t="shared" si="0"/>
        <v>15740320732</v>
      </c>
      <c r="E5" s="6">
        <f t="shared" si="1"/>
        <v>82.811997347227759</v>
      </c>
    </row>
    <row r="6" spans="1:5" ht="30" x14ac:dyDescent="0.25">
      <c r="A6" s="1" t="s">
        <v>9</v>
      </c>
      <c r="B6" s="4">
        <v>234697712775</v>
      </c>
      <c r="C6" s="4">
        <v>211770733238</v>
      </c>
      <c r="D6" s="4">
        <f t="shared" si="0"/>
        <v>22926979537</v>
      </c>
      <c r="E6" s="6">
        <f t="shared" si="1"/>
        <v>90.231272701417581</v>
      </c>
    </row>
    <row r="7" spans="1:5" ht="60" x14ac:dyDescent="0.25">
      <c r="A7" s="1" t="s">
        <v>10</v>
      </c>
      <c r="B7" s="4">
        <v>83197081800</v>
      </c>
      <c r="C7" s="4">
        <v>81786425183</v>
      </c>
      <c r="D7" s="4">
        <f t="shared" si="0"/>
        <v>1410656617</v>
      </c>
      <c r="E7" s="6">
        <f t="shared" si="1"/>
        <v>98.304439787454186</v>
      </c>
    </row>
    <row r="8" spans="1:5" ht="45" x14ac:dyDescent="0.25">
      <c r="A8" s="1" t="s">
        <v>11</v>
      </c>
      <c r="B8" s="4">
        <v>10828731422</v>
      </c>
      <c r="C8" s="4">
        <v>10655549268</v>
      </c>
      <c r="D8" s="4">
        <f t="shared" si="0"/>
        <v>173182154</v>
      </c>
      <c r="E8" s="6">
        <f t="shared" si="1"/>
        <v>98.400716138843762</v>
      </c>
    </row>
    <row r="9" spans="1:5" ht="30" x14ac:dyDescent="0.25">
      <c r="A9" s="1" t="s">
        <v>12</v>
      </c>
      <c r="B9" s="4">
        <v>4992157000</v>
      </c>
      <c r="C9" s="4">
        <v>4950890039</v>
      </c>
      <c r="D9" s="4">
        <f t="shared" si="0"/>
        <v>41266961</v>
      </c>
      <c r="E9" s="6">
        <f t="shared" si="1"/>
        <v>99.173364118956997</v>
      </c>
    </row>
    <row r="10" spans="1:5" x14ac:dyDescent="0.25">
      <c r="A10" s="1" t="s">
        <v>13</v>
      </c>
      <c r="B10" s="4">
        <v>7428411800</v>
      </c>
      <c r="C10" s="4">
        <v>7236170377</v>
      </c>
      <c r="D10" s="4">
        <f t="shared" si="0"/>
        <v>192241423</v>
      </c>
      <c r="E10" s="6">
        <f t="shared" si="1"/>
        <v>97.412079079945457</v>
      </c>
    </row>
    <row r="11" spans="1:5" ht="30" x14ac:dyDescent="0.25">
      <c r="A11" s="1" t="s">
        <v>14</v>
      </c>
      <c r="B11" s="4">
        <v>23187394000</v>
      </c>
      <c r="C11" s="4">
        <v>19189491630</v>
      </c>
      <c r="D11" s="4">
        <f t="shared" si="0"/>
        <v>3997902370</v>
      </c>
      <c r="E11" s="6">
        <f t="shared" si="1"/>
        <v>82.758293709073129</v>
      </c>
    </row>
    <row r="12" spans="1:5" ht="30" x14ac:dyDescent="0.25">
      <c r="A12" s="1" t="s">
        <v>15</v>
      </c>
      <c r="B12" s="4">
        <v>20851094876</v>
      </c>
      <c r="C12" s="4">
        <v>20045653619</v>
      </c>
      <c r="D12" s="4">
        <f t="shared" si="0"/>
        <v>805441257</v>
      </c>
      <c r="E12" s="6">
        <f t="shared" si="1"/>
        <v>96.137175233291572</v>
      </c>
    </row>
    <row r="13" spans="1:5" ht="30" x14ac:dyDescent="0.25">
      <c r="A13" s="1" t="s">
        <v>16</v>
      </c>
      <c r="B13" s="4">
        <v>14923920300</v>
      </c>
      <c r="C13" s="4">
        <v>14681228617</v>
      </c>
      <c r="D13" s="4">
        <f t="shared" si="0"/>
        <v>242691683</v>
      </c>
      <c r="E13" s="6">
        <f t="shared" si="1"/>
        <v>98.373807430477896</v>
      </c>
    </row>
    <row r="14" spans="1:5" ht="45" x14ac:dyDescent="0.25">
      <c r="A14" s="1" t="s">
        <v>17</v>
      </c>
      <c r="B14" s="4">
        <v>17626275000</v>
      </c>
      <c r="C14" s="4">
        <v>16758423277</v>
      </c>
      <c r="D14" s="4">
        <f t="shared" si="0"/>
        <v>867851723</v>
      </c>
      <c r="E14" s="6">
        <f t="shared" si="1"/>
        <v>95.076374770052098</v>
      </c>
    </row>
    <row r="15" spans="1:5" x14ac:dyDescent="0.25">
      <c r="A15" s="1" t="s">
        <v>18</v>
      </c>
      <c r="B15" s="4">
        <v>7834869850</v>
      </c>
      <c r="C15" s="4">
        <v>7405457662</v>
      </c>
      <c r="D15" s="4">
        <f t="shared" si="0"/>
        <v>429412188</v>
      </c>
      <c r="E15" s="6">
        <f t="shared" si="1"/>
        <v>94.519217342200008</v>
      </c>
    </row>
    <row r="16" spans="1:5" ht="30" x14ac:dyDescent="0.25">
      <c r="A16" s="1" t="s">
        <v>19</v>
      </c>
      <c r="B16" s="4">
        <v>9679739600</v>
      </c>
      <c r="C16" s="4">
        <v>9289450467</v>
      </c>
      <c r="D16" s="4">
        <f t="shared" si="0"/>
        <v>390289133</v>
      </c>
      <c r="E16" s="6">
        <f t="shared" si="1"/>
        <v>95.967979004311232</v>
      </c>
    </row>
    <row r="17" spans="1:5" ht="60" x14ac:dyDescent="0.25">
      <c r="A17" s="1" t="s">
        <v>20</v>
      </c>
      <c r="B17" s="4">
        <v>8178097960</v>
      </c>
      <c r="C17" s="4">
        <v>8028814499</v>
      </c>
      <c r="D17" s="4">
        <f t="shared" si="0"/>
        <v>149283461</v>
      </c>
      <c r="E17" s="6">
        <f t="shared" si="1"/>
        <v>98.174594364971384</v>
      </c>
    </row>
    <row r="18" spans="1:5" ht="30" x14ac:dyDescent="0.25">
      <c r="A18" s="1" t="s">
        <v>21</v>
      </c>
      <c r="B18" s="4">
        <v>11711008500</v>
      </c>
      <c r="C18" s="4">
        <v>11495785067</v>
      </c>
      <c r="D18" s="4">
        <f t="shared" si="0"/>
        <v>215223433</v>
      </c>
      <c r="E18" s="6">
        <f t="shared" si="1"/>
        <v>98.162212648039656</v>
      </c>
    </row>
    <row r="19" spans="1:5" ht="30" x14ac:dyDescent="0.25">
      <c r="A19" s="1" t="s">
        <v>22</v>
      </c>
      <c r="B19" s="4">
        <v>5221994600</v>
      </c>
      <c r="C19" s="4">
        <v>4993080016</v>
      </c>
      <c r="D19" s="4">
        <f t="shared" si="0"/>
        <v>228914584</v>
      </c>
      <c r="E19" s="6">
        <f t="shared" si="1"/>
        <v>95.61633817085908</v>
      </c>
    </row>
    <row r="20" spans="1:5" ht="30" x14ac:dyDescent="0.25">
      <c r="A20" s="1" t="s">
        <v>23</v>
      </c>
      <c r="B20" s="4">
        <v>5783337478</v>
      </c>
      <c r="C20" s="4">
        <v>5615300856</v>
      </c>
      <c r="D20" s="4">
        <f t="shared" si="0"/>
        <v>168036622</v>
      </c>
      <c r="E20" s="6">
        <f t="shared" si="1"/>
        <v>97.094469713392712</v>
      </c>
    </row>
    <row r="21" spans="1:5" ht="60" x14ac:dyDescent="0.25">
      <c r="A21" s="1" t="s">
        <v>24</v>
      </c>
      <c r="B21" s="4">
        <v>57117489000</v>
      </c>
      <c r="C21" s="4">
        <v>54893375916</v>
      </c>
      <c r="D21" s="4">
        <f t="shared" si="0"/>
        <v>2224113084</v>
      </c>
      <c r="E21" s="6">
        <f t="shared" si="1"/>
        <v>96.106073423500817</v>
      </c>
    </row>
    <row r="22" spans="1:5" ht="60" x14ac:dyDescent="0.25">
      <c r="A22" s="1" t="s">
        <v>25</v>
      </c>
      <c r="B22" s="4">
        <v>10503968000</v>
      </c>
      <c r="C22" s="4">
        <v>10121597355</v>
      </c>
      <c r="D22" s="4">
        <f t="shared" si="0"/>
        <v>382370645</v>
      </c>
      <c r="E22" s="6">
        <f t="shared" si="1"/>
        <v>96.359750477153014</v>
      </c>
    </row>
    <row r="23" spans="1:5" ht="30" x14ac:dyDescent="0.25">
      <c r="A23" s="1" t="s">
        <v>26</v>
      </c>
      <c r="B23" s="4">
        <v>442679456903</v>
      </c>
      <c r="C23" s="4">
        <v>434916923482</v>
      </c>
      <c r="D23" s="4">
        <f t="shared" si="0"/>
        <v>7762533421</v>
      </c>
      <c r="E23" s="6">
        <f t="shared" si="1"/>
        <v>98.246466308758272</v>
      </c>
    </row>
    <row r="24" spans="1:5" ht="45" x14ac:dyDescent="0.25">
      <c r="A24" s="1" t="s">
        <v>27</v>
      </c>
      <c r="B24" s="4">
        <v>8296140400</v>
      </c>
      <c r="C24" s="4">
        <v>7710954820</v>
      </c>
      <c r="D24" s="4">
        <f t="shared" si="0"/>
        <v>585185580</v>
      </c>
      <c r="E24" s="6">
        <f t="shared" si="1"/>
        <v>92.946291265755349</v>
      </c>
    </row>
    <row r="25" spans="1:5" x14ac:dyDescent="0.25">
      <c r="A25" s="1" t="s">
        <v>28</v>
      </c>
      <c r="B25" s="4">
        <v>8219791000</v>
      </c>
      <c r="C25" s="4">
        <v>7438376926</v>
      </c>
      <c r="D25" s="4">
        <f t="shared" si="0"/>
        <v>781414074</v>
      </c>
      <c r="E25" s="6">
        <f t="shared" si="1"/>
        <v>90.493504348224903</v>
      </c>
    </row>
    <row r="26" spans="1:5" ht="30" x14ac:dyDescent="0.25">
      <c r="A26" s="1" t="s">
        <v>29</v>
      </c>
      <c r="B26" s="4">
        <v>19601754236</v>
      </c>
      <c r="C26" s="4">
        <v>19300397261</v>
      </c>
      <c r="D26" s="4">
        <f t="shared" si="0"/>
        <v>301356975</v>
      </c>
      <c r="E26" s="6">
        <f t="shared" si="1"/>
        <v>98.462602013208908</v>
      </c>
    </row>
    <row r="27" spans="1:5" ht="30" x14ac:dyDescent="0.25">
      <c r="A27" s="1" t="s">
        <v>30</v>
      </c>
      <c r="B27" s="4">
        <v>761933000</v>
      </c>
      <c r="C27" s="4">
        <v>759613846</v>
      </c>
      <c r="D27" s="4">
        <f t="shared" si="0"/>
        <v>2319154</v>
      </c>
      <c r="E27" s="6">
        <f t="shared" si="1"/>
        <v>99.695622318497826</v>
      </c>
    </row>
    <row r="28" spans="1:5" x14ac:dyDescent="0.25">
      <c r="A28" s="1" t="s">
        <v>31</v>
      </c>
      <c r="B28" s="4">
        <v>37971596448</v>
      </c>
      <c r="C28" s="4">
        <v>34722834505</v>
      </c>
      <c r="D28" s="4">
        <f t="shared" si="0"/>
        <v>3248761943</v>
      </c>
      <c r="E28" s="6">
        <f t="shared" si="1"/>
        <v>91.444231354746961</v>
      </c>
    </row>
    <row r="29" spans="1:5" x14ac:dyDescent="0.25">
      <c r="A29" s="1" t="s">
        <v>32</v>
      </c>
      <c r="B29" s="4">
        <v>32080105615</v>
      </c>
      <c r="C29" s="4">
        <v>25465770018</v>
      </c>
      <c r="D29" s="4">
        <f t="shared" si="0"/>
        <v>6614335597</v>
      </c>
      <c r="E29" s="6">
        <f t="shared" si="1"/>
        <v>79.381814772120734</v>
      </c>
    </row>
    <row r="30" spans="1:5" x14ac:dyDescent="0.25">
      <c r="A30" s="1" t="s">
        <v>33</v>
      </c>
      <c r="B30" s="5">
        <v>4670629000</v>
      </c>
      <c r="C30" s="5">
        <v>4406527927</v>
      </c>
      <c r="D30" s="4">
        <f t="shared" si="0"/>
        <v>264101073</v>
      </c>
      <c r="E30" s="6">
        <f t="shared" si="1"/>
        <v>94.34549237372525</v>
      </c>
    </row>
    <row r="31" spans="1:5" x14ac:dyDescent="0.25">
      <c r="A31" s="1" t="s">
        <v>34</v>
      </c>
      <c r="B31" s="5">
        <v>4360286000</v>
      </c>
      <c r="C31" s="5">
        <v>4079749846</v>
      </c>
      <c r="D31" s="4">
        <f t="shared" si="0"/>
        <v>280536154</v>
      </c>
      <c r="E31" s="6">
        <f t="shared" si="1"/>
        <v>93.566106581082067</v>
      </c>
    </row>
    <row r="32" spans="1:5" x14ac:dyDescent="0.25">
      <c r="A32" s="1" t="s">
        <v>35</v>
      </c>
      <c r="B32" s="5">
        <v>9535234500</v>
      </c>
      <c r="C32" s="5">
        <v>9270218893</v>
      </c>
      <c r="D32" s="4">
        <f t="shared" si="0"/>
        <v>265015607</v>
      </c>
      <c r="E32" s="6">
        <f t="shared" si="1"/>
        <v>97.220670272975468</v>
      </c>
    </row>
    <row r="33" spans="1:5" x14ac:dyDescent="0.25">
      <c r="A33" s="1" t="s">
        <v>36</v>
      </c>
      <c r="B33" s="5">
        <v>7815722000</v>
      </c>
      <c r="C33" s="5">
        <v>7711654069</v>
      </c>
      <c r="D33" s="4">
        <f t="shared" si="0"/>
        <v>104067931</v>
      </c>
      <c r="E33" s="6">
        <f t="shared" si="1"/>
        <v>98.668479623507594</v>
      </c>
    </row>
    <row r="34" spans="1:5" x14ac:dyDescent="0.25">
      <c r="A34" s="1" t="s">
        <v>37</v>
      </c>
      <c r="B34" s="5">
        <v>6009729500</v>
      </c>
      <c r="C34" s="5">
        <v>5810892208</v>
      </c>
      <c r="D34" s="4">
        <f t="shared" si="0"/>
        <v>198837292</v>
      </c>
      <c r="E34" s="6">
        <f t="shared" si="1"/>
        <v>96.69141028726834</v>
      </c>
    </row>
    <row r="35" spans="1:5" x14ac:dyDescent="0.25">
      <c r="A35" s="1" t="s">
        <v>38</v>
      </c>
      <c r="B35" s="5">
        <v>2643850000</v>
      </c>
      <c r="C35" s="5">
        <v>2576475104</v>
      </c>
      <c r="D35" s="4">
        <f t="shared" si="0"/>
        <v>67374896</v>
      </c>
      <c r="E35" s="6">
        <f t="shared" si="1"/>
        <v>97.451636968814412</v>
      </c>
    </row>
    <row r="36" spans="1:5" x14ac:dyDescent="0.25">
      <c r="A36" s="1" t="s">
        <v>39</v>
      </c>
      <c r="B36" s="5">
        <v>3536980000</v>
      </c>
      <c r="C36" s="5">
        <v>3389465461</v>
      </c>
      <c r="D36" s="4">
        <f t="shared" si="0"/>
        <v>147514539</v>
      </c>
      <c r="E36" s="6">
        <f t="shared" si="1"/>
        <v>95.829364627450545</v>
      </c>
    </row>
    <row r="37" spans="1:5" x14ac:dyDescent="0.25">
      <c r="A37" s="1" t="s">
        <v>40</v>
      </c>
      <c r="B37" s="5">
        <v>2419499000</v>
      </c>
      <c r="C37" s="5">
        <v>2362204060</v>
      </c>
      <c r="D37" s="4">
        <f t="shared" si="0"/>
        <v>57294940</v>
      </c>
      <c r="E37" s="6">
        <f t="shared" si="1"/>
        <v>97.631950250857727</v>
      </c>
    </row>
    <row r="38" spans="1:5" x14ac:dyDescent="0.25">
      <c r="A38" s="1" t="s">
        <v>41</v>
      </c>
      <c r="B38" s="5">
        <v>2434818000</v>
      </c>
      <c r="C38" s="5">
        <v>2356685593</v>
      </c>
      <c r="D38" s="4">
        <f t="shared" si="0"/>
        <v>78132407</v>
      </c>
      <c r="E38" s="6">
        <f t="shared" si="1"/>
        <v>96.791037071353998</v>
      </c>
    </row>
    <row r="39" spans="1:5" x14ac:dyDescent="0.25">
      <c r="A39" s="1" t="s">
        <v>42</v>
      </c>
      <c r="B39" s="5">
        <v>2383630000</v>
      </c>
      <c r="C39" s="5">
        <v>2345562615</v>
      </c>
      <c r="D39" s="4">
        <f t="shared" si="0"/>
        <v>38067385</v>
      </c>
      <c r="E39" s="6">
        <f t="shared" si="1"/>
        <v>98.402965854599927</v>
      </c>
    </row>
    <row r="40" spans="1:5" x14ac:dyDescent="0.25">
      <c r="A40" s="1" t="s">
        <v>43</v>
      </c>
      <c r="B40" s="5">
        <v>3010404000</v>
      </c>
      <c r="C40" s="5">
        <v>2846608227</v>
      </c>
      <c r="D40" s="4">
        <f t="shared" si="0"/>
        <v>163795773</v>
      </c>
      <c r="E40" s="6">
        <f t="shared" si="1"/>
        <v>94.559010252444523</v>
      </c>
    </row>
    <row r="41" spans="1:5" x14ac:dyDescent="0.25">
      <c r="A41" s="1" t="s">
        <v>44</v>
      </c>
      <c r="B41" s="5">
        <v>2278107700</v>
      </c>
      <c r="C41" s="5">
        <v>2223434887</v>
      </c>
      <c r="D41" s="4">
        <f t="shared" si="0"/>
        <v>54672813</v>
      </c>
      <c r="E41" s="6">
        <f t="shared" si="1"/>
        <v>97.600077775076215</v>
      </c>
    </row>
    <row r="42" spans="1:5" ht="30" x14ac:dyDescent="0.25">
      <c r="A42" s="1" t="s">
        <v>45</v>
      </c>
      <c r="B42" s="5">
        <v>2493264000</v>
      </c>
      <c r="C42" s="5">
        <v>2290763437</v>
      </c>
      <c r="D42" s="4">
        <f t="shared" si="0"/>
        <v>202500563</v>
      </c>
      <c r="E42" s="6">
        <f t="shared" si="1"/>
        <v>91.878093815977763</v>
      </c>
    </row>
    <row r="43" spans="1:5" x14ac:dyDescent="0.25">
      <c r="A43" s="1" t="s">
        <v>46</v>
      </c>
      <c r="B43" s="5">
        <v>2490841000</v>
      </c>
      <c r="C43" s="5">
        <v>2364609007</v>
      </c>
      <c r="D43" s="4">
        <f t="shared" si="0"/>
        <v>126231993</v>
      </c>
      <c r="E43" s="6">
        <f t="shared" si="1"/>
        <v>94.932153718362585</v>
      </c>
    </row>
    <row r="44" spans="1:5" x14ac:dyDescent="0.25">
      <c r="A44" s="1" t="s">
        <v>47</v>
      </c>
      <c r="B44" s="5">
        <v>3308268000</v>
      </c>
      <c r="C44" s="5">
        <v>3233232861</v>
      </c>
      <c r="D44" s="4">
        <f t="shared" si="0"/>
        <v>75035139</v>
      </c>
      <c r="E44" s="6">
        <f t="shared" si="1"/>
        <v>97.731890554211446</v>
      </c>
    </row>
    <row r="45" spans="1:5" ht="30" x14ac:dyDescent="0.25">
      <c r="A45" s="1" t="s">
        <v>48</v>
      </c>
      <c r="B45" s="5">
        <v>2747357000</v>
      </c>
      <c r="C45" s="5">
        <v>2382205317</v>
      </c>
      <c r="D45" s="4">
        <f t="shared" si="0"/>
        <v>365151683</v>
      </c>
      <c r="E45" s="6">
        <f t="shared" si="1"/>
        <v>86.708983106309077</v>
      </c>
    </row>
    <row r="46" spans="1:5" x14ac:dyDescent="0.25">
      <c r="A46" s="1" t="s">
        <v>49</v>
      </c>
      <c r="B46" s="5">
        <v>2339897000</v>
      </c>
      <c r="C46" s="5">
        <v>2299746920</v>
      </c>
      <c r="D46" s="4">
        <f t="shared" si="0"/>
        <v>40150080</v>
      </c>
      <c r="E46" s="6">
        <f t="shared" si="1"/>
        <v>98.284109086852965</v>
      </c>
    </row>
    <row r="47" spans="1:5" x14ac:dyDescent="0.25">
      <c r="A47" s="1" t="s">
        <v>50</v>
      </c>
      <c r="B47" s="5">
        <v>2463407549</v>
      </c>
      <c r="C47" s="5">
        <v>2359055410</v>
      </c>
      <c r="D47" s="4">
        <f t="shared" si="0"/>
        <v>104352139</v>
      </c>
      <c r="E47" s="6">
        <f t="shared" si="1"/>
        <v>95.763910886675617</v>
      </c>
    </row>
    <row r="48" spans="1:5" x14ac:dyDescent="0.25">
      <c r="A48" s="1" t="s">
        <v>51</v>
      </c>
      <c r="B48" s="5">
        <v>2013363000</v>
      </c>
      <c r="C48" s="5">
        <v>1969851455</v>
      </c>
      <c r="D48" s="4">
        <f t="shared" si="0"/>
        <v>43511545</v>
      </c>
      <c r="E48" s="6">
        <f t="shared" si="1"/>
        <v>97.838862390934963</v>
      </c>
    </row>
    <row r="49" spans="2:5" x14ac:dyDescent="0.25">
      <c r="B49" s="4">
        <f>SUM(B2:B48)</f>
        <v>2406643199984</v>
      </c>
      <c r="C49" s="4">
        <f>SUM(C2:C48)</f>
        <v>2160744430323</v>
      </c>
      <c r="D49" s="4">
        <f>SUM(D2:D48)</f>
        <v>245898769661</v>
      </c>
      <c r="E49" s="6">
        <f t="shared" si="1"/>
        <v>89.782499970804366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Anggaran dan Realisasi Belanja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2019-09-23T00:21:12Z</dcterms:created>
  <dcterms:modified xsi:type="dcterms:W3CDTF">2019-09-23T01:02:19Z</dcterms:modified>
</cp:coreProperties>
</file>