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24" i="1"/>
  <c r="E24"/>
  <c r="F24"/>
  <c r="C24"/>
  <c r="F6"/>
  <c r="F7"/>
  <c r="F8"/>
  <c r="F9"/>
  <c r="F10"/>
  <c r="F11"/>
  <c r="F12"/>
  <c r="F13"/>
  <c r="F14"/>
  <c r="F15"/>
  <c r="F16"/>
  <c r="F17"/>
  <c r="F18"/>
  <c r="F19"/>
  <c r="F20"/>
  <c r="F21"/>
  <c r="F22"/>
  <c r="F23"/>
  <c r="F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5"/>
</calcChain>
</file>

<file path=xl/sharedStrings.xml><?xml version="1.0" encoding="utf-8"?>
<sst xmlns="http://schemas.openxmlformats.org/spreadsheetml/2006/main" count="30" uniqueCount="28">
  <si>
    <t>No.</t>
  </si>
  <si>
    <t>Kecamatan</t>
  </si>
  <si>
    <t>KANDANGSERANG</t>
  </si>
  <si>
    <t>PANINGGARAN</t>
  </si>
  <si>
    <t>LEBAKBARANG</t>
  </si>
  <si>
    <t>PETUNGKRIYONO</t>
  </si>
  <si>
    <t>TALUN</t>
  </si>
  <si>
    <t>DORO</t>
  </si>
  <si>
    <t>KARANGANYAR</t>
  </si>
  <si>
    <t>KAJEN</t>
  </si>
  <si>
    <t>KESESI</t>
  </si>
  <si>
    <t>SRAGI</t>
  </si>
  <si>
    <t>BOJONG</t>
  </si>
  <si>
    <t>WONOPRINGGO</t>
  </si>
  <si>
    <t>KEDUNGWUNI</t>
  </si>
  <si>
    <t>BUARAN</t>
  </si>
  <si>
    <t>TIRTO</t>
  </si>
  <si>
    <t>WIRADESA</t>
  </si>
  <si>
    <t>SIWALAN</t>
  </si>
  <si>
    <t>KARANGDADAP</t>
  </si>
  <si>
    <t>WONOKERTO</t>
  </si>
  <si>
    <t>Jumlah</t>
  </si>
  <si>
    <t>Jumlah Kepemilikan Akta Kelahiran di Kabupaten Pekalongan Tahun 2017</t>
  </si>
  <si>
    <t>Jumlah Penduduk Memiliki Akta Kelahiran</t>
  </si>
  <si>
    <t>Orang</t>
  </si>
  <si>
    <t>%</t>
  </si>
  <si>
    <t>Jumlah Penduduk</t>
  </si>
  <si>
    <t>Persentase Kepemilikan Akta Kelahiran (%)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</si>
</sst>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1" fillId="2" borderId="1" xfId="0" applyFont="1" applyFill="1" applyBorder="1" applyAlignment="1">
      <alignment horizontal="right"/>
    </xf>
    <xf numFmtId="0" fontId="0" fillId="2" borderId="1" xfId="0" applyFill="1" applyBorder="1" applyAlignment="1">
      <alignment horizontal="center" vertical="center"/>
    </xf>
    <xf numFmtId="0" fontId="0" fillId="0" borderId="2" xfId="0" applyBorder="1"/>
    <xf numFmtId="0" fontId="0" fillId="2" borderId="1" xfId="0" applyFill="1" applyBorder="1" applyAlignment="1">
      <alignment horizontal="center" vertical="center" wrapText="1"/>
    </xf>
    <xf numFmtId="3" fontId="0" fillId="0" borderId="1" xfId="0" applyNumberFormat="1" applyBorder="1"/>
    <xf numFmtId="3" fontId="0" fillId="2" borderId="1" xfId="0" applyNumberFormat="1" applyFill="1" applyBorder="1"/>
    <xf numFmtId="2" fontId="0" fillId="0" borderId="1" xfId="0" applyNumberFormat="1" applyBorder="1"/>
    <xf numFmtId="2" fontId="0" fillId="2" borderId="1" xfId="0" applyNumberFormat="1" applyFill="1" applyBorder="1"/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>
      <selection sqref="A1:G1"/>
    </sheetView>
  </sheetViews>
  <sheetFormatPr defaultRowHeight="15"/>
  <cols>
    <col min="1" max="1" width="5.28515625" customWidth="1"/>
    <col min="2" max="2" width="19.85546875" customWidth="1"/>
    <col min="7" max="7" width="13.85546875" customWidth="1"/>
  </cols>
  <sheetData>
    <row r="1" spans="1:7" ht="15.75">
      <c r="A1" s="12" t="s">
        <v>22</v>
      </c>
      <c r="B1" s="12"/>
      <c r="C1" s="12"/>
      <c r="D1" s="12"/>
      <c r="E1" s="12"/>
      <c r="F1" s="12"/>
      <c r="G1" s="12"/>
    </row>
    <row r="3" spans="1:7" ht="60" customHeight="1">
      <c r="A3" s="1" t="s">
        <v>0</v>
      </c>
      <c r="B3" s="1" t="s">
        <v>1</v>
      </c>
      <c r="C3" s="7" t="s">
        <v>23</v>
      </c>
      <c r="D3" s="7"/>
      <c r="E3" s="7" t="s">
        <v>26</v>
      </c>
      <c r="F3" s="7"/>
      <c r="G3" s="7" t="s">
        <v>27</v>
      </c>
    </row>
    <row r="4" spans="1:7">
      <c r="A4" s="1"/>
      <c r="B4" s="1"/>
      <c r="C4" s="5" t="s">
        <v>24</v>
      </c>
      <c r="D4" s="5" t="s">
        <v>25</v>
      </c>
      <c r="E4" s="5" t="s">
        <v>24</v>
      </c>
      <c r="F4" s="5" t="s">
        <v>25</v>
      </c>
      <c r="G4" s="7"/>
    </row>
    <row r="5" spans="1:7">
      <c r="A5" s="2">
        <v>1</v>
      </c>
      <c r="B5" s="6" t="s">
        <v>2</v>
      </c>
      <c r="C5" s="8">
        <v>19861</v>
      </c>
      <c r="D5" s="10">
        <f>(C5/496329)*100</f>
        <v>4.0015795974041408</v>
      </c>
      <c r="E5" s="8">
        <v>33955</v>
      </c>
      <c r="F5" s="10">
        <f>(E5/936970)*100</f>
        <v>3.6239153868320226</v>
      </c>
      <c r="G5" s="10">
        <f>(C5/E5)*100</f>
        <v>58.492121926078632</v>
      </c>
    </row>
    <row r="6" spans="1:7">
      <c r="A6" s="2">
        <v>2</v>
      </c>
      <c r="B6" s="3" t="s">
        <v>3</v>
      </c>
      <c r="C6" s="8">
        <v>25800</v>
      </c>
      <c r="D6" s="10">
        <f t="shared" ref="D6:D24" si="0">(C6/496329)*100</f>
        <v>5.1981649268932495</v>
      </c>
      <c r="E6" s="8">
        <v>40464</v>
      </c>
      <c r="F6" s="10">
        <f t="shared" ref="F6:F23" si="1">(E6/936970)*100</f>
        <v>4.318601449352701</v>
      </c>
      <c r="G6" s="10">
        <f t="shared" ref="G6:G23" si="2">(C6/E6)*100</f>
        <v>63.760379596678533</v>
      </c>
    </row>
    <row r="7" spans="1:7">
      <c r="A7" s="2">
        <v>3</v>
      </c>
      <c r="B7" s="3" t="s">
        <v>4</v>
      </c>
      <c r="C7" s="8">
        <v>6085</v>
      </c>
      <c r="D7" s="10">
        <f t="shared" si="0"/>
        <v>1.2260013015560243</v>
      </c>
      <c r="E7" s="8">
        <v>10618</v>
      </c>
      <c r="F7" s="10">
        <f t="shared" si="1"/>
        <v>1.1332273178436876</v>
      </c>
      <c r="G7" s="10">
        <f t="shared" si="2"/>
        <v>57.308344320964402</v>
      </c>
    </row>
    <row r="8" spans="1:7">
      <c r="A8" s="2">
        <v>4</v>
      </c>
      <c r="B8" s="3" t="s">
        <v>5</v>
      </c>
      <c r="C8" s="8">
        <v>5100</v>
      </c>
      <c r="D8" s="10">
        <f t="shared" si="0"/>
        <v>1.0275442297347122</v>
      </c>
      <c r="E8" s="8">
        <v>12746</v>
      </c>
      <c r="F8" s="10">
        <f t="shared" si="1"/>
        <v>1.3603423802256209</v>
      </c>
      <c r="G8" s="10">
        <f t="shared" si="2"/>
        <v>40.012552957790682</v>
      </c>
    </row>
    <row r="9" spans="1:7">
      <c r="A9" s="2">
        <v>5</v>
      </c>
      <c r="B9" s="3" t="s">
        <v>6</v>
      </c>
      <c r="C9" s="8">
        <v>18748</v>
      </c>
      <c r="D9" s="10">
        <f t="shared" si="0"/>
        <v>3.7773331802090948</v>
      </c>
      <c r="E9" s="8">
        <v>29054</v>
      </c>
      <c r="F9" s="10">
        <f t="shared" si="1"/>
        <v>3.1008463451337822</v>
      </c>
      <c r="G9" s="10">
        <f t="shared" si="2"/>
        <v>64.528120052316368</v>
      </c>
    </row>
    <row r="10" spans="1:7">
      <c r="A10" s="2">
        <v>6</v>
      </c>
      <c r="B10" s="3" t="s">
        <v>7</v>
      </c>
      <c r="C10" s="8">
        <v>27354</v>
      </c>
      <c r="D10" s="10">
        <f t="shared" si="0"/>
        <v>5.5112636980712395</v>
      </c>
      <c r="E10" s="8">
        <v>43681</v>
      </c>
      <c r="F10" s="10">
        <f t="shared" si="1"/>
        <v>4.6619422180005765</v>
      </c>
      <c r="G10" s="10">
        <f t="shared" si="2"/>
        <v>62.622192715368243</v>
      </c>
    </row>
    <row r="11" spans="1:7">
      <c r="A11" s="2">
        <v>7</v>
      </c>
      <c r="B11" s="3" t="s">
        <v>8</v>
      </c>
      <c r="C11" s="8">
        <v>23871</v>
      </c>
      <c r="D11" s="10">
        <f t="shared" si="0"/>
        <v>4.8095114329406501</v>
      </c>
      <c r="E11" s="8">
        <v>43022</v>
      </c>
      <c r="F11" s="10">
        <f t="shared" si="1"/>
        <v>4.5916091230242166</v>
      </c>
      <c r="G11" s="10">
        <f t="shared" si="2"/>
        <v>55.485565524615311</v>
      </c>
    </row>
    <row r="12" spans="1:7">
      <c r="A12" s="2">
        <v>8</v>
      </c>
      <c r="B12" s="3" t="s">
        <v>9</v>
      </c>
      <c r="C12" s="8">
        <v>27476</v>
      </c>
      <c r="D12" s="10">
        <f t="shared" si="0"/>
        <v>5.5358441678805788</v>
      </c>
      <c r="E12" s="8">
        <v>70434</v>
      </c>
      <c r="F12" s="10">
        <f t="shared" si="1"/>
        <v>7.5172097292335938</v>
      </c>
      <c r="G12" s="10">
        <f t="shared" si="2"/>
        <v>39.009569242127384</v>
      </c>
    </row>
    <row r="13" spans="1:7">
      <c r="A13" s="2">
        <v>9</v>
      </c>
      <c r="B13" s="3" t="s">
        <v>10</v>
      </c>
      <c r="C13" s="8">
        <v>36052</v>
      </c>
      <c r="D13" s="10">
        <f t="shared" si="0"/>
        <v>7.2637303079207545</v>
      </c>
      <c r="E13" s="8">
        <v>70691</v>
      </c>
      <c r="F13" s="10">
        <f t="shared" si="1"/>
        <v>7.544638569004344</v>
      </c>
      <c r="G13" s="10">
        <f t="shared" si="2"/>
        <v>50.999420011033934</v>
      </c>
    </row>
    <row r="14" spans="1:7">
      <c r="A14" s="2">
        <v>10</v>
      </c>
      <c r="B14" s="3" t="s">
        <v>11</v>
      </c>
      <c r="C14" s="8">
        <v>32218</v>
      </c>
      <c r="D14" s="10">
        <f t="shared" si="0"/>
        <v>6.4912588222731298</v>
      </c>
      <c r="E14" s="8">
        <v>63698</v>
      </c>
      <c r="F14" s="10">
        <f t="shared" si="1"/>
        <v>6.7982966370321352</v>
      </c>
      <c r="G14" s="10">
        <f t="shared" si="2"/>
        <v>50.579296053251277</v>
      </c>
    </row>
    <row r="15" spans="1:7">
      <c r="A15" s="2">
        <v>11</v>
      </c>
      <c r="B15" s="3" t="s">
        <v>12</v>
      </c>
      <c r="C15" s="8">
        <v>38997</v>
      </c>
      <c r="D15" s="10">
        <f t="shared" si="0"/>
        <v>7.8570867307773673</v>
      </c>
      <c r="E15" s="8">
        <v>73568</v>
      </c>
      <c r="F15" s="10">
        <f t="shared" si="1"/>
        <v>7.8516921566325486</v>
      </c>
      <c r="G15" s="10">
        <f t="shared" si="2"/>
        <v>53.008101348412353</v>
      </c>
    </row>
    <row r="16" spans="1:7">
      <c r="A16" s="2">
        <v>12</v>
      </c>
      <c r="B16" s="3" t="s">
        <v>13</v>
      </c>
      <c r="C16" s="8">
        <v>21449</v>
      </c>
      <c r="D16" s="10">
        <f t="shared" si="0"/>
        <v>4.3215286634470278</v>
      </c>
      <c r="E16" s="8">
        <v>45992</v>
      </c>
      <c r="F16" s="10">
        <f t="shared" si="1"/>
        <v>4.9085883219313322</v>
      </c>
      <c r="G16" s="10">
        <f t="shared" si="2"/>
        <v>46.636371542877022</v>
      </c>
    </row>
    <row r="17" spans="1:7">
      <c r="A17" s="2">
        <v>13</v>
      </c>
      <c r="B17" s="3" t="s">
        <v>14</v>
      </c>
      <c r="C17" s="8">
        <v>54474</v>
      </c>
      <c r="D17" s="10">
        <f t="shared" si="0"/>
        <v>10.97538124913112</v>
      </c>
      <c r="E17" s="8">
        <v>95338</v>
      </c>
      <c r="F17" s="10">
        <f t="shared" si="1"/>
        <v>10.175139011921406</v>
      </c>
      <c r="G17" s="10">
        <f t="shared" si="2"/>
        <v>57.137762487150979</v>
      </c>
    </row>
    <row r="18" spans="1:7">
      <c r="A18" s="2">
        <v>14</v>
      </c>
      <c r="B18" s="3" t="s">
        <v>15</v>
      </c>
      <c r="C18" s="8">
        <v>21569</v>
      </c>
      <c r="D18" s="10">
        <f t="shared" si="0"/>
        <v>4.3457061747349037</v>
      </c>
      <c r="E18" s="8">
        <v>44742</v>
      </c>
      <c r="F18" s="10">
        <f t="shared" si="1"/>
        <v>4.775179568182546</v>
      </c>
      <c r="G18" s="10">
        <f t="shared" si="2"/>
        <v>48.207500782262755</v>
      </c>
    </row>
    <row r="19" spans="1:7">
      <c r="A19" s="2">
        <v>15</v>
      </c>
      <c r="B19" s="3" t="s">
        <v>16</v>
      </c>
      <c r="C19" s="8">
        <v>42084</v>
      </c>
      <c r="D19" s="10">
        <f t="shared" si="0"/>
        <v>8.479053208657966</v>
      </c>
      <c r="E19" s="8">
        <v>70781</v>
      </c>
      <c r="F19" s="10">
        <f t="shared" si="1"/>
        <v>7.5542439992742558</v>
      </c>
      <c r="G19" s="10">
        <f t="shared" si="2"/>
        <v>59.456633842415343</v>
      </c>
    </row>
    <row r="20" spans="1:7">
      <c r="A20" s="2">
        <v>16</v>
      </c>
      <c r="B20" s="3" t="s">
        <v>17</v>
      </c>
      <c r="C20" s="8">
        <v>32327</v>
      </c>
      <c r="D20" s="10">
        <f t="shared" si="0"/>
        <v>6.5132200616929499</v>
      </c>
      <c r="E20" s="8">
        <v>59804</v>
      </c>
      <c r="F20" s="10">
        <f t="shared" si="1"/>
        <v>6.3827016873539169</v>
      </c>
      <c r="G20" s="10">
        <f t="shared" si="2"/>
        <v>54.054912714868578</v>
      </c>
    </row>
    <row r="21" spans="1:7">
      <c r="A21" s="2">
        <v>17</v>
      </c>
      <c r="B21" s="3" t="s">
        <v>18</v>
      </c>
      <c r="C21" s="8">
        <v>21519</v>
      </c>
      <c r="D21" s="10">
        <f t="shared" si="0"/>
        <v>4.3356322116982895</v>
      </c>
      <c r="E21" s="8">
        <v>44107</v>
      </c>
      <c r="F21" s="10">
        <f t="shared" si="1"/>
        <v>4.7074079212781621</v>
      </c>
      <c r="G21" s="10">
        <f t="shared" si="2"/>
        <v>48.788174212710004</v>
      </c>
    </row>
    <row r="22" spans="1:7">
      <c r="A22" s="2">
        <v>18</v>
      </c>
      <c r="B22" s="3" t="s">
        <v>19</v>
      </c>
      <c r="C22" s="8">
        <v>21816</v>
      </c>
      <c r="D22" s="10">
        <f t="shared" si="0"/>
        <v>4.3954715521357812</v>
      </c>
      <c r="E22" s="8">
        <v>38455</v>
      </c>
      <c r="F22" s="10">
        <f t="shared" si="1"/>
        <v>4.1041869003276519</v>
      </c>
      <c r="G22" s="10">
        <f t="shared" si="2"/>
        <v>56.731244311532961</v>
      </c>
    </row>
    <row r="23" spans="1:7">
      <c r="A23" s="2">
        <v>19</v>
      </c>
      <c r="B23" s="3" t="s">
        <v>20</v>
      </c>
      <c r="C23" s="8">
        <v>19529</v>
      </c>
      <c r="D23" s="10">
        <f t="shared" si="0"/>
        <v>3.9346884828410187</v>
      </c>
      <c r="E23" s="8">
        <v>45820</v>
      </c>
      <c r="F23" s="10">
        <f t="shared" si="1"/>
        <v>4.8902312774154986</v>
      </c>
      <c r="G23" s="10">
        <f t="shared" si="2"/>
        <v>42.621126145787862</v>
      </c>
    </row>
    <row r="24" spans="1:7">
      <c r="A24" s="4" t="s">
        <v>21</v>
      </c>
      <c r="B24" s="4"/>
      <c r="C24" s="9">
        <f>SUM(C5:C23)</f>
        <v>496329</v>
      </c>
      <c r="D24" s="11">
        <f t="shared" ref="D24:G24" si="3">SUM(D5:D23)</f>
        <v>99.999999999999986</v>
      </c>
      <c r="E24" s="9">
        <f t="shared" si="3"/>
        <v>936970</v>
      </c>
      <c r="F24" s="11">
        <f t="shared" si="3"/>
        <v>100</v>
      </c>
      <c r="G24" s="11">
        <v>52.97</v>
      </c>
    </row>
  </sheetData>
  <mergeCells count="7">
    <mergeCell ref="A1:G1"/>
    <mergeCell ref="A3:A4"/>
    <mergeCell ref="B3:B4"/>
    <mergeCell ref="A24:B24"/>
    <mergeCell ref="C3:D3"/>
    <mergeCell ref="E3:F3"/>
    <mergeCell ref="G3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E-Gov</dc:creator>
  <cp:lastModifiedBy>E-Gov</cp:lastModifiedBy>
  <dcterms:created xsi:type="dcterms:W3CDTF">2019-05-14T06:38:26Z</dcterms:created>
  <dcterms:modified xsi:type="dcterms:W3CDTF">2019-05-14T06:47:13Z</dcterms:modified>
</cp:coreProperties>
</file>