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dukcapil\"/>
    </mc:Choice>
  </mc:AlternateContent>
  <xr:revisionPtr revIDLastSave="0" documentId="8_{FB8809DC-5664-4113-AF57-F4D88F27ECC1}" xr6:coauthVersionLast="47" xr6:coauthVersionMax="47" xr10:uidLastSave="{00000000-0000-0000-0000-000000000000}"/>
  <bookViews>
    <workbookView xWindow="-120" yWindow="-120" windowWidth="20730" windowHeight="11040" xr2:uid="{0EB03312-DFB4-4396-B8C7-20DFB2854E0D}"/>
  </bookViews>
  <sheets>
    <sheet name="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  <c r="G5" i="1" s="1"/>
  <c r="F6" i="1"/>
  <c r="G6" i="1" s="1"/>
  <c r="F7" i="1"/>
  <c r="G7" i="1" s="1"/>
  <c r="F8" i="1"/>
  <c r="G8" i="1" s="1"/>
  <c r="F9" i="1"/>
  <c r="G9" i="1"/>
  <c r="F10" i="1"/>
  <c r="G10" i="1" s="1"/>
  <c r="F11" i="1"/>
  <c r="G11" i="1"/>
  <c r="F12" i="1"/>
  <c r="G12" i="1" s="1"/>
  <c r="F13" i="1"/>
  <c r="G13" i="1" s="1"/>
  <c r="F14" i="1"/>
  <c r="G14" i="1" s="1"/>
  <c r="F15" i="1"/>
  <c r="G15" i="1" s="1"/>
  <c r="F16" i="1"/>
  <c r="G16" i="1" s="1"/>
  <c r="F17" i="1"/>
  <c r="G17" i="1"/>
  <c r="F18" i="1"/>
  <c r="G18" i="1" s="1"/>
  <c r="F19" i="1"/>
  <c r="G19" i="1"/>
  <c r="F20" i="1"/>
  <c r="G20" i="1" s="1"/>
  <c r="F21" i="1"/>
  <c r="G21" i="1" s="1"/>
  <c r="F22" i="1"/>
  <c r="G22" i="1" s="1"/>
  <c r="F23" i="1"/>
  <c r="G23" i="1" s="1"/>
  <c r="C24" i="1"/>
  <c r="D24" i="1"/>
  <c r="F24" i="1" s="1"/>
  <c r="G24" i="1" s="1"/>
  <c r="E24" i="1"/>
</calcChain>
</file>

<file path=xl/sharedStrings.xml><?xml version="1.0" encoding="utf-8"?>
<sst xmlns="http://schemas.openxmlformats.org/spreadsheetml/2006/main" count="49" uniqueCount="49">
  <si>
    <t>Sumber : Dindukcapil</t>
  </si>
  <si>
    <t>Kabupaten Pekalongan</t>
  </si>
  <si>
    <t>Wonokerto</t>
  </si>
  <si>
    <t>33.26.19</t>
  </si>
  <si>
    <t>Karangdadap</t>
  </si>
  <si>
    <t>33.26.18</t>
  </si>
  <si>
    <t>Siwalan</t>
  </si>
  <si>
    <t>33.26.17</t>
  </si>
  <si>
    <t>Wiradesa</t>
  </si>
  <si>
    <t>33.26.16</t>
  </si>
  <si>
    <t>Tirto</t>
  </si>
  <si>
    <t>33.26.15</t>
  </si>
  <si>
    <t>Buaran</t>
  </si>
  <si>
    <t>33.26.14</t>
  </si>
  <si>
    <t>Kedungwuni</t>
  </si>
  <si>
    <t>33.26.13</t>
  </si>
  <si>
    <t>Wonopringgo</t>
  </si>
  <si>
    <t>33.26.12</t>
  </si>
  <si>
    <t>Bojong</t>
  </si>
  <si>
    <t>33.26.11</t>
  </si>
  <si>
    <t>Sragi</t>
  </si>
  <si>
    <t>33.26.10</t>
  </si>
  <si>
    <t>Kesesi</t>
  </si>
  <si>
    <t>33.26.09</t>
  </si>
  <si>
    <t>Kajen</t>
  </si>
  <si>
    <t>33.26.08</t>
  </si>
  <si>
    <t>Karanganyar</t>
  </si>
  <si>
    <t>33.26.07</t>
  </si>
  <si>
    <t>Doro</t>
  </si>
  <si>
    <t>33.26.06</t>
  </si>
  <si>
    <t>Talun</t>
  </si>
  <si>
    <t>33.26.05</t>
  </si>
  <si>
    <t>Petungkriyono</t>
  </si>
  <si>
    <t>33.26.04</t>
  </si>
  <si>
    <t>Lebakarang</t>
  </si>
  <si>
    <t>33.26.03</t>
  </si>
  <si>
    <t>Paninggaran</t>
  </si>
  <si>
    <t>33.26.02</t>
  </si>
  <si>
    <t>Kandangserang</t>
  </si>
  <si>
    <t>33.26.01</t>
  </si>
  <si>
    <t>Perempuan</t>
  </si>
  <si>
    <t>Laki-laki</t>
  </si>
  <si>
    <t>Kepadatan Penduduk per Km2</t>
  </si>
  <si>
    <t>Total Penduduk</t>
  </si>
  <si>
    <t>Jumlah Penduduk</t>
  </si>
  <si>
    <t>Luas Daerah (Km2)</t>
  </si>
  <si>
    <t>Kecamatan</t>
  </si>
  <si>
    <t>Kode Wilayah</t>
  </si>
  <si>
    <t>Kepadatan Penduduk  Menurut Kecamatan Kabupaten Pekalongan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</si>
</sst>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_-;_-@"/>
    <numFmt numFmtId="165" formatCode="_-* #,##0_-;\-* #,##0_-;_-* &quot;-&quot;_-;_-@"/>
  </numFmts>
  <fonts count="7" x14ac:knownFonts="1">
    <font>
      <sz val="11"/>
      <color theme="1"/>
      <name val="Calibri"/>
      <scheme val="minor"/>
    </font>
    <font>
      <sz val="9"/>
      <color theme="1"/>
      <name val="Calibri"/>
      <scheme val="minor"/>
    </font>
    <font>
      <i/>
      <sz val="9"/>
      <color theme="1"/>
      <name val="Calibri"/>
      <scheme val="minor"/>
    </font>
    <font>
      <b/>
      <sz val="9"/>
      <color theme="1"/>
      <name val="Calibri"/>
      <scheme val="minor"/>
    </font>
    <font>
      <sz val="9"/>
      <color rgb="FF000000"/>
      <name val="Calibri"/>
      <scheme val="minor"/>
    </font>
    <font>
      <sz val="11"/>
      <name val="Calibri"/>
    </font>
    <font>
      <sz val="10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5" fontId="1" fillId="0" borderId="1" xfId="0" applyNumberFormat="1" applyFont="1" applyBorder="1" applyAlignment="1">
      <alignment horizontal="right" vertical="center"/>
    </xf>
    <xf numFmtId="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horizontal="right" vertical="center"/>
    </xf>
    <xf numFmtId="165" fontId="3" fillId="3" borderId="1" xfId="0" applyNumberFormat="1" applyFont="1" applyFill="1" applyBorder="1" applyAlignment="1">
      <alignment horizontal="right" vertical="center"/>
    </xf>
    <xf numFmtId="0" fontId="1" fillId="4" borderId="0" xfId="0" applyFont="1" applyFill="1"/>
    <xf numFmtId="0" fontId="0" fillId="4" borderId="0" xfId="0" applyFill="1"/>
    <xf numFmtId="0" fontId="3" fillId="5" borderId="3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5" fillId="4" borderId="4" xfId="0" applyFont="1" applyFill="1" applyBorder="1"/>
    <xf numFmtId="0" fontId="5" fillId="4" borderId="2" xfId="0" applyFont="1" applyFill="1" applyBorder="1"/>
    <xf numFmtId="0" fontId="3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81EA9-A456-4582-BB4A-19CB0243839A}">
  <dimension ref="A1:Y999"/>
  <sheetViews>
    <sheetView tabSelected="1" workbookViewId="0"/>
  </sheetViews>
  <sheetFormatPr defaultColWidth="14.42578125" defaultRowHeight="15" customHeight="1" x14ac:dyDescent="0.25"/>
  <cols>
    <col min="1" max="1" width="9.140625" customWidth="1"/>
    <col min="2" max="2" width="16.85546875" customWidth="1"/>
    <col min="3" max="3" width="6.5703125" customWidth="1"/>
    <col min="4" max="4" width="9.85546875" customWidth="1"/>
    <col min="5" max="5" width="9.7109375" customWidth="1"/>
    <col min="6" max="6" width="8.7109375" customWidth="1"/>
    <col min="7" max="7" width="9" customWidth="1"/>
    <col min="8" max="25" width="9.140625" customWidth="1"/>
  </cols>
  <sheetData>
    <row r="1" spans="1:25" ht="12.75" customHeight="1" x14ac:dyDescent="0.25">
      <c r="A1" s="14" t="s">
        <v>48</v>
      </c>
      <c r="B1" s="1"/>
      <c r="C1" s="13"/>
      <c r="D1" s="13"/>
      <c r="E1" s="13"/>
      <c r="F1" s="13"/>
      <c r="G1" s="13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customHeight="1" x14ac:dyDescent="0.25">
      <c r="A2" s="1"/>
      <c r="B2" s="12"/>
      <c r="C2" s="12"/>
      <c r="D2" s="12"/>
      <c r="E2" s="12"/>
      <c r="F2" s="12"/>
      <c r="G2" s="1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s="20" customFormat="1" ht="15" customHeight="1" x14ac:dyDescent="0.25">
      <c r="A3" s="21" t="s">
        <v>47</v>
      </c>
      <c r="B3" s="21" t="s">
        <v>46</v>
      </c>
      <c r="C3" s="21" t="s">
        <v>45</v>
      </c>
      <c r="D3" s="22" t="s">
        <v>44</v>
      </c>
      <c r="E3" s="23"/>
      <c r="F3" s="21" t="s">
        <v>43</v>
      </c>
      <c r="G3" s="21" t="s">
        <v>42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spans="1:25" s="20" customFormat="1" ht="25.5" customHeight="1" x14ac:dyDescent="0.25">
      <c r="A4" s="24"/>
      <c r="B4" s="24"/>
      <c r="C4" s="24"/>
      <c r="D4" s="25" t="s">
        <v>41</v>
      </c>
      <c r="E4" s="25" t="s">
        <v>40</v>
      </c>
      <c r="F4" s="24"/>
      <c r="G4" s="24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ht="12.75" customHeight="1" x14ac:dyDescent="0.25">
      <c r="A5" s="10" t="s">
        <v>39</v>
      </c>
      <c r="B5" s="11" t="s">
        <v>38</v>
      </c>
      <c r="C5" s="8">
        <v>60.55</v>
      </c>
      <c r="D5" s="7">
        <v>19.103000000000002</v>
      </c>
      <c r="E5" s="7">
        <v>18.538</v>
      </c>
      <c r="F5" s="6">
        <f>D5+E5</f>
        <v>37.641000000000005</v>
      </c>
      <c r="G5" s="5">
        <f>F5/C5</f>
        <v>0.62165152766308851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2.75" customHeight="1" x14ac:dyDescent="0.25">
      <c r="A6" s="10" t="s">
        <v>37</v>
      </c>
      <c r="B6" s="11" t="s">
        <v>36</v>
      </c>
      <c r="C6" s="8">
        <v>92.99</v>
      </c>
      <c r="D6" s="7">
        <v>22.802</v>
      </c>
      <c r="E6" s="7">
        <v>21.850999999999999</v>
      </c>
      <c r="F6" s="6">
        <f>D6+E6</f>
        <v>44.652999999999999</v>
      </c>
      <c r="G6" s="5">
        <f>F6/C6</f>
        <v>0.48019141843208951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2.75" customHeight="1" x14ac:dyDescent="0.25">
      <c r="A7" s="10" t="s">
        <v>35</v>
      </c>
      <c r="B7" s="11" t="s">
        <v>34</v>
      </c>
      <c r="C7" s="8">
        <v>58.2</v>
      </c>
      <c r="D7" s="7">
        <v>5.8410000000000002</v>
      </c>
      <c r="E7" s="7">
        <v>5.7649999999999997</v>
      </c>
      <c r="F7" s="6">
        <f>D7+E7</f>
        <v>11.606</v>
      </c>
      <c r="G7" s="5">
        <f>F7/C7</f>
        <v>0.19941580756013744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2.75" customHeight="1" x14ac:dyDescent="0.25">
      <c r="A8" s="10" t="s">
        <v>33</v>
      </c>
      <c r="B8" s="11" t="s">
        <v>32</v>
      </c>
      <c r="C8" s="8">
        <v>73.59</v>
      </c>
      <c r="D8" s="7">
        <v>6.9729999999999999</v>
      </c>
      <c r="E8" s="7">
        <v>6.7149999999999999</v>
      </c>
      <c r="F8" s="6">
        <f>D8+E8</f>
        <v>13.687999999999999</v>
      </c>
      <c r="G8" s="5">
        <f>F8/C8</f>
        <v>0.18600353308873485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2.75" customHeight="1" x14ac:dyDescent="0.25">
      <c r="A9" s="10" t="s">
        <v>31</v>
      </c>
      <c r="B9" s="11" t="s">
        <v>30</v>
      </c>
      <c r="C9" s="8">
        <v>58.57</v>
      </c>
      <c r="D9" s="7">
        <v>16.792999999999999</v>
      </c>
      <c r="E9" s="7">
        <v>16.138999999999999</v>
      </c>
      <c r="F9" s="6">
        <f>D9+E9</f>
        <v>32.932000000000002</v>
      </c>
      <c r="G9" s="5">
        <f>F9/C9</f>
        <v>0.56226737237493596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2.75" customHeight="1" x14ac:dyDescent="0.25">
      <c r="A10" s="10" t="s">
        <v>29</v>
      </c>
      <c r="B10" s="11" t="s">
        <v>28</v>
      </c>
      <c r="C10" s="8">
        <v>68.45</v>
      </c>
      <c r="D10" s="7">
        <v>25.026</v>
      </c>
      <c r="E10" s="7">
        <v>23.913</v>
      </c>
      <c r="F10" s="6">
        <f>D10+E10</f>
        <v>48.939</v>
      </c>
      <c r="G10" s="5">
        <f>F10/C10</f>
        <v>0.71495982468955444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2.75" customHeight="1" x14ac:dyDescent="0.25">
      <c r="A11" s="10" t="s">
        <v>27</v>
      </c>
      <c r="B11" s="11" t="s">
        <v>26</v>
      </c>
      <c r="C11" s="8">
        <v>63.48</v>
      </c>
      <c r="D11" s="7">
        <v>24.803000000000001</v>
      </c>
      <c r="E11" s="7">
        <v>23.934999999999999</v>
      </c>
      <c r="F11" s="6">
        <f>D11+E11</f>
        <v>48.738</v>
      </c>
      <c r="G11" s="5">
        <f>F11/C11</f>
        <v>0.76776937618147456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2.75" customHeight="1" x14ac:dyDescent="0.25">
      <c r="A12" s="10" t="s">
        <v>25</v>
      </c>
      <c r="B12" s="11" t="s">
        <v>24</v>
      </c>
      <c r="C12" s="8">
        <v>75.150000000000006</v>
      </c>
      <c r="D12" s="7">
        <v>39.895000000000003</v>
      </c>
      <c r="E12" s="7">
        <v>38.743000000000002</v>
      </c>
      <c r="F12" s="6">
        <f>D12+E12</f>
        <v>78.638000000000005</v>
      </c>
      <c r="G12" s="5">
        <f>F12/C12</f>
        <v>1.0464138389886892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2.75" customHeight="1" x14ac:dyDescent="0.25">
      <c r="A13" s="10" t="s">
        <v>23</v>
      </c>
      <c r="B13" s="11" t="s">
        <v>22</v>
      </c>
      <c r="C13" s="8">
        <v>68.510000000000005</v>
      </c>
      <c r="D13" s="7">
        <v>39.326000000000001</v>
      </c>
      <c r="E13" s="7">
        <v>38.320999999999998</v>
      </c>
      <c r="F13" s="6">
        <f>D13+E13</f>
        <v>77.646999999999991</v>
      </c>
      <c r="G13" s="5">
        <f>F13/C13</f>
        <v>1.1333673916216609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2.75" customHeight="1" x14ac:dyDescent="0.25">
      <c r="A14" s="10" t="s">
        <v>21</v>
      </c>
      <c r="B14" s="11" t="s">
        <v>20</v>
      </c>
      <c r="C14" s="8">
        <v>32.4</v>
      </c>
      <c r="D14" s="7">
        <v>35.36</v>
      </c>
      <c r="E14" s="7">
        <v>34.820999999999998</v>
      </c>
      <c r="F14" s="6">
        <f>D14+E14</f>
        <v>70.180999999999997</v>
      </c>
      <c r="G14" s="5">
        <f>F14/C14</f>
        <v>2.1660802469135803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2.75" customHeight="1" x14ac:dyDescent="0.25">
      <c r="A15" s="10" t="s">
        <v>19</v>
      </c>
      <c r="B15" s="11" t="s">
        <v>18</v>
      </c>
      <c r="C15" s="8">
        <v>40.06</v>
      </c>
      <c r="D15" s="7">
        <v>41.457000000000001</v>
      </c>
      <c r="E15" s="7">
        <v>39.636000000000003</v>
      </c>
      <c r="F15" s="6">
        <f>D15+E15</f>
        <v>81.093000000000004</v>
      </c>
      <c r="G15" s="5">
        <f>F15/C15</f>
        <v>2.0242885671492759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2.75" customHeight="1" x14ac:dyDescent="0.25">
      <c r="A16" s="10" t="s">
        <v>17</v>
      </c>
      <c r="B16" s="11" t="s">
        <v>16</v>
      </c>
      <c r="C16" s="8">
        <v>18.8</v>
      </c>
      <c r="D16" s="7">
        <v>25.68</v>
      </c>
      <c r="E16" s="7">
        <v>25.263999999999999</v>
      </c>
      <c r="F16" s="6">
        <f>D16+E16</f>
        <v>50.944000000000003</v>
      </c>
      <c r="G16" s="5">
        <f>F16/C16</f>
        <v>2.7097872340425533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2.75" customHeight="1" x14ac:dyDescent="0.25">
      <c r="A17" s="10" t="s">
        <v>15</v>
      </c>
      <c r="B17" s="11" t="s">
        <v>14</v>
      </c>
      <c r="C17" s="8">
        <v>22.93</v>
      </c>
      <c r="D17" s="7">
        <v>54.040999999999997</v>
      </c>
      <c r="E17" s="7">
        <v>52.057000000000002</v>
      </c>
      <c r="F17" s="6">
        <f>D17+E17</f>
        <v>106.098</v>
      </c>
      <c r="G17" s="5">
        <f>F17/C17</f>
        <v>4.6270388137810725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 x14ac:dyDescent="0.25">
      <c r="A18" s="10" t="s">
        <v>13</v>
      </c>
      <c r="B18" s="11" t="s">
        <v>12</v>
      </c>
      <c r="C18" s="8">
        <v>9.5399999999999991</v>
      </c>
      <c r="D18" s="7">
        <v>25.018999999999998</v>
      </c>
      <c r="E18" s="7">
        <v>24.277000000000001</v>
      </c>
      <c r="F18" s="6">
        <f>D18+E18</f>
        <v>49.295999999999999</v>
      </c>
      <c r="G18" s="5">
        <f>F18/C18</f>
        <v>5.1672955974842774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 x14ac:dyDescent="0.25">
      <c r="A19" s="10" t="s">
        <v>11</v>
      </c>
      <c r="B19" s="11" t="s">
        <v>10</v>
      </c>
      <c r="C19" s="8">
        <v>17.39</v>
      </c>
      <c r="D19" s="7">
        <v>40.375999999999998</v>
      </c>
      <c r="E19" s="7">
        <v>38.659999999999997</v>
      </c>
      <c r="F19" s="6">
        <f>D19+E19</f>
        <v>79.036000000000001</v>
      </c>
      <c r="G19" s="5">
        <f>F19/C19</f>
        <v>4.5449108683151236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25">
      <c r="A20" s="10" t="s">
        <v>9</v>
      </c>
      <c r="B20" s="11" t="s">
        <v>8</v>
      </c>
      <c r="C20" s="8">
        <v>12.7</v>
      </c>
      <c r="D20" s="7">
        <v>32.831000000000003</v>
      </c>
      <c r="E20" s="7">
        <v>31.882000000000001</v>
      </c>
      <c r="F20" s="6">
        <f>D20+E20</f>
        <v>64.713000000000008</v>
      </c>
      <c r="G20" s="5">
        <f>F20/C20</f>
        <v>5.0955118110236226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 x14ac:dyDescent="0.25">
      <c r="A21" s="10" t="s">
        <v>7</v>
      </c>
      <c r="B21" s="11" t="s">
        <v>6</v>
      </c>
      <c r="C21" s="8">
        <v>25.91</v>
      </c>
      <c r="D21" s="7">
        <v>22.545000000000002</v>
      </c>
      <c r="E21" s="7">
        <v>22.001999999999999</v>
      </c>
      <c r="F21" s="6">
        <f>D21+E21</f>
        <v>44.546999999999997</v>
      </c>
      <c r="G21" s="5">
        <f>F21/C21</f>
        <v>1.7192975685063681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 x14ac:dyDescent="0.25">
      <c r="A22" s="10" t="s">
        <v>5</v>
      </c>
      <c r="B22" s="11" t="s">
        <v>4</v>
      </c>
      <c r="C22" s="8">
        <v>21</v>
      </c>
      <c r="D22" s="7">
        <v>23.14</v>
      </c>
      <c r="E22" s="7">
        <v>21.891999999999999</v>
      </c>
      <c r="F22" s="6">
        <f>D22+E22</f>
        <v>45.031999999999996</v>
      </c>
      <c r="G22" s="5">
        <f>F22/C22</f>
        <v>2.1443809523809523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 x14ac:dyDescent="0.25">
      <c r="A23" s="10" t="s">
        <v>3</v>
      </c>
      <c r="B23" s="9" t="s">
        <v>2</v>
      </c>
      <c r="C23" s="8">
        <v>15.91</v>
      </c>
      <c r="D23" s="7">
        <v>24.901</v>
      </c>
      <c r="E23" s="7">
        <v>23.917999999999999</v>
      </c>
      <c r="F23" s="6">
        <f>D23+E23</f>
        <v>48.819000000000003</v>
      </c>
      <c r="G23" s="5">
        <f>F23/C23</f>
        <v>3.0684475172847265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s="20" customFormat="1" ht="12.75" customHeight="1" x14ac:dyDescent="0.25">
      <c r="A24" s="15">
        <v>33.26</v>
      </c>
      <c r="B24" s="16" t="s">
        <v>1</v>
      </c>
      <c r="C24" s="17">
        <f>SUM(C5:C23)</f>
        <v>836.12999999999988</v>
      </c>
      <c r="D24" s="17">
        <f>SUM(D5:D23)</f>
        <v>525.91199999999992</v>
      </c>
      <c r="E24" s="17">
        <f>SUM(E5:E23)</f>
        <v>508.32900000000001</v>
      </c>
      <c r="F24" s="18">
        <f>D24+E24</f>
        <v>1034.241</v>
      </c>
      <c r="G24" s="17">
        <f>F24/C24</f>
        <v>1.2369380359513473</v>
      </c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</row>
    <row r="25" spans="1:25" ht="12.75" customHeight="1" x14ac:dyDescent="0.25">
      <c r="A25" s="1"/>
      <c r="B25" s="4"/>
      <c r="C25" s="2"/>
      <c r="D25" s="2"/>
      <c r="E25" s="2"/>
      <c r="F25" s="2"/>
      <c r="G25" s="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 x14ac:dyDescent="0.25">
      <c r="A26" s="1"/>
      <c r="B26" s="3" t="s">
        <v>0</v>
      </c>
      <c r="C26" s="2"/>
      <c r="D26" s="2"/>
      <c r="E26" s="2"/>
      <c r="F26" s="2"/>
      <c r="G26" s="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</sheetData>
  <mergeCells count="8">
    <mergeCell ref="G3:G4"/>
    <mergeCell ref="B25:G25"/>
    <mergeCell ref="B26:G26"/>
    <mergeCell ref="A3:A4"/>
    <mergeCell ref="B3:B4"/>
    <mergeCell ref="C3:C4"/>
    <mergeCell ref="D3:E3"/>
    <mergeCell ref="F3:F4"/>
  </mergeCells>
  <pageMargins left="0.7" right="0.44791666666666669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2025-11-19T07:20:14Z</dcterms:created>
  <dcterms:modified xsi:type="dcterms:W3CDTF">2025-11-19T07:20:43Z</dcterms:modified>
</cp:coreProperties>
</file>