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as Kesehatan\"/>
    </mc:Choice>
  </mc:AlternateContent>
  <xr:revisionPtr revIDLastSave="0" documentId="8_{F9E12DF1-1384-4CA0-A709-F13FACEF0C2E}" xr6:coauthVersionLast="47" xr6:coauthVersionMax="47" xr10:uidLastSave="{00000000-0000-0000-0000-000000000000}"/>
  <bookViews>
    <workbookView xWindow="-120" yWindow="-120" windowWidth="20730" windowHeight="11040" xr2:uid="{1DF78131-8677-4E7C-B784-828A895935A9}"/>
  </bookViews>
  <sheets>
    <sheet name="16" sheetId="1" r:id="rId1"/>
  </sheets>
  <externalReferences>
    <externalReference r:id="rId2"/>
    <externalReference r:id="rId3"/>
    <externalReference r:id="rId4"/>
  </externalReferences>
  <definedNames>
    <definedName name="_Key1">'[2]III.E.16'!#REF!</definedName>
    <definedName name="_Key2">'[2]III.E.16'!#REF!</definedName>
    <definedName name="_Order1">255</definedName>
    <definedName name="_Order2">255</definedName>
    <definedName name="_Regression_Int">1</definedName>
    <definedName name="_Sort">'[2]III.E.16'!#REF!</definedName>
    <definedName name="HTML_CodePage">1252</definedName>
    <definedName name="HTML_Control">{"'L5C29'!$A$4:$AG$4"}</definedName>
    <definedName name="HTML_Description">""</definedName>
    <definedName name="HTML_Email">""</definedName>
    <definedName name="HTML_Header">""</definedName>
    <definedName name="HTML_LastUpdate">""</definedName>
    <definedName name="HTML_LineAfter">FALSE</definedName>
    <definedName name="HTML_LineBefore">FALSE</definedName>
    <definedName name="HTML_Name">""</definedName>
    <definedName name="HTML_OBDlg2">TRUE</definedName>
    <definedName name="HTML_OBDlg4">TRUE</definedName>
    <definedName name="HTML_OS">0</definedName>
    <definedName name="HTML_PathFile">"A:\L29"</definedName>
    <definedName name="HTML_Title">""</definedName>
    <definedName name="Print_Area_M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1" l="1"/>
  <c r="H5" i="1"/>
  <c r="A6" i="1"/>
  <c r="H6" i="1"/>
  <c r="A7" i="1"/>
  <c r="H7" i="1"/>
  <c r="A8" i="1"/>
  <c r="H8" i="1"/>
  <c r="A9" i="1"/>
  <c r="H9" i="1"/>
  <c r="A10" i="1"/>
  <c r="H10" i="1"/>
  <c r="A11" i="1"/>
  <c r="H11" i="1"/>
  <c r="A12" i="1"/>
  <c r="H12" i="1"/>
  <c r="A13" i="1"/>
  <c r="H13" i="1"/>
  <c r="A14" i="1"/>
  <c r="H14" i="1"/>
  <c r="A15" i="1"/>
  <c r="H15" i="1"/>
  <c r="A16" i="1"/>
  <c r="H16" i="1"/>
  <c r="A17" i="1"/>
  <c r="H17" i="1"/>
  <c r="A18" i="1"/>
  <c r="H18" i="1"/>
  <c r="A19" i="1"/>
  <c r="H19" i="1"/>
  <c r="A20" i="1"/>
  <c r="H20" i="1"/>
  <c r="A21" i="1"/>
  <c r="H21" i="1"/>
  <c r="A22" i="1"/>
  <c r="H22" i="1"/>
  <c r="A23" i="1"/>
  <c r="H23" i="1"/>
  <c r="A24" i="1"/>
  <c r="H24" i="1"/>
  <c r="A25" i="1"/>
  <c r="H25" i="1"/>
  <c r="A26" i="1"/>
  <c r="H26" i="1"/>
  <c r="A27" i="1"/>
  <c r="H27" i="1"/>
  <c r="A28" i="1"/>
  <c r="H28" i="1"/>
  <c r="A29" i="1"/>
  <c r="H29" i="1"/>
  <c r="A30" i="1"/>
  <c r="H30" i="1"/>
  <c r="D31" i="1"/>
  <c r="E31" i="1"/>
  <c r="F31" i="1"/>
  <c r="G31" i="1"/>
  <c r="H31" i="1" l="1"/>
</calcChain>
</file>

<file path=xl/sharedStrings.xml><?xml version="1.0" encoding="utf-8"?>
<sst xmlns="http://schemas.openxmlformats.org/spreadsheetml/2006/main" count="57" uniqueCount="46">
  <si>
    <t>Angka Kematian Ibu (dilaporkan)</t>
  </si>
  <si>
    <t>Kabupaten Pekalongan</t>
  </si>
  <si>
    <t>Wonokerto I</t>
  </si>
  <si>
    <t>Wonokerto</t>
  </si>
  <si>
    <t>Wiradesa</t>
  </si>
  <si>
    <t>Tirto II</t>
  </si>
  <si>
    <t>Tirto I</t>
  </si>
  <si>
    <t>Tirto</t>
  </si>
  <si>
    <t>Buaran</t>
  </si>
  <si>
    <t>Karangdadap</t>
  </si>
  <si>
    <t>Kedungwuni II</t>
  </si>
  <si>
    <t>Kedungwuni I</t>
  </si>
  <si>
    <t>Kedungwuni</t>
  </si>
  <si>
    <t>Wonopringgo</t>
  </si>
  <si>
    <t>Bojong II</t>
  </si>
  <si>
    <t>Bojong I</t>
  </si>
  <si>
    <t xml:space="preserve">Bojong </t>
  </si>
  <si>
    <t>Siwalan</t>
  </si>
  <si>
    <t>Sragi II</t>
  </si>
  <si>
    <t>Sragi I</t>
  </si>
  <si>
    <t>Sragi</t>
  </si>
  <si>
    <t>Kesesi II</t>
  </si>
  <si>
    <t>Kesesi I</t>
  </si>
  <si>
    <t>Kesesi</t>
  </si>
  <si>
    <t>Kajen II</t>
  </si>
  <si>
    <t>Kajen I</t>
  </si>
  <si>
    <t>Kajen</t>
  </si>
  <si>
    <t>Karanganyar</t>
  </si>
  <si>
    <t>Doro II</t>
  </si>
  <si>
    <t>Doro I</t>
  </si>
  <si>
    <t>Doro</t>
  </si>
  <si>
    <t>Talun</t>
  </si>
  <si>
    <t>Petungkriyono</t>
  </si>
  <si>
    <t>Lebakbarang</t>
  </si>
  <si>
    <t>Paninggaran</t>
  </si>
  <si>
    <t>Kandangserang</t>
  </si>
  <si>
    <t>Jumlah</t>
  </si>
  <si>
    <t>Ibu Nifas</t>
  </si>
  <si>
    <t>Ibu Bersalin</t>
  </si>
  <si>
    <t>Ibu Hamil</t>
  </si>
  <si>
    <t>Kematian Ibu</t>
  </si>
  <si>
    <t>Jumlah Lahir Hidup</t>
  </si>
  <si>
    <t>Puskesmas</t>
  </si>
  <si>
    <t>Kecamatan</t>
  </si>
  <si>
    <t>Kode Wilayah</t>
  </si>
  <si>
    <t xml:space="preserve">Jumlah Kematian Ibu Menurut Kecamatan dan Puskesmas Kabupaten Pekalongan Tahun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</si>
</sst>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/>
    <xf numFmtId="0" fontId="2" fillId="2" borderId="1" xfId="0" applyFont="1" applyFill="1" applyBorder="1"/>
    <xf numFmtId="0" fontId="3" fillId="0" borderId="1" xfId="0" applyFont="1" applyBorder="1"/>
    <xf numFmtId="0" fontId="2" fillId="0" borderId="1" xfId="0" applyFont="1" applyBorder="1" applyAlignment="1">
      <alignment horizontal="left" vertical="center"/>
    </xf>
    <xf numFmtId="37" fontId="0" fillId="0" borderId="1" xfId="0" applyNumberFormat="1" applyBorder="1" applyAlignment="1">
      <alignment horizontal="center" vertical="center"/>
    </xf>
    <xf numFmtId="37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/>
    <xf numFmtId="37" fontId="1" fillId="0" borderId="0" xfId="0" applyNumberFormat="1" applyFont="1"/>
    <xf numFmtId="37" fontId="0" fillId="3" borderId="2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 wrapText="1"/>
    </xf>
    <xf numFmtId="37" fontId="0" fillId="3" borderId="0" xfId="0" applyNumberFormat="1" applyFill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/>
    <xf numFmtId="0" fontId="3" fillId="0" borderId="2" xfId="0" applyFont="1" applyBorder="1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Jumlah%20Kelahiran%20Menurut%20Jenis%20Kelamin,%20Kecamatan,%20dan%20Puskesmas%20Kabupaten%20Pekalongan%20Tahun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hairaniKhairani/AppData/Local/Temp/b807c286-a397-4db6-8f67-b0c81cc443db_Profil%20Kesehatan%20Indonesia%202005.rar.3db/Data%20draft%20lamp/Yan%20&amp;%20Sumb%20Daya%206%20Mei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Downloads/Dinas%20Kesehata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"/>
    </sheetNames>
    <sheetDataSet>
      <sheetData sheetId="0">
        <row r="6">
          <cell r="A6" t="str">
            <v>33.26.01</v>
          </cell>
        </row>
        <row r="7">
          <cell r="A7" t="str">
            <v>33.26.02</v>
          </cell>
        </row>
        <row r="8">
          <cell r="A8" t="str">
            <v>33.26.03</v>
          </cell>
        </row>
        <row r="9">
          <cell r="A9" t="str">
            <v>33.26.04</v>
          </cell>
        </row>
        <row r="10">
          <cell r="A10" t="str">
            <v>33.26.05</v>
          </cell>
        </row>
        <row r="11">
          <cell r="A11" t="str">
            <v>33.26.06</v>
          </cell>
        </row>
        <row r="13">
          <cell r="A13" t="str">
            <v>33.26.07</v>
          </cell>
        </row>
        <row r="14">
          <cell r="A14" t="str">
            <v>33.26.08</v>
          </cell>
        </row>
        <row r="16">
          <cell r="A16" t="str">
            <v>33.26.09</v>
          </cell>
        </row>
        <row r="18">
          <cell r="A18" t="str">
            <v>33.26.10</v>
          </cell>
        </row>
        <row r="20">
          <cell r="A20" t="str">
            <v>33.26.17</v>
          </cell>
        </row>
        <row r="21">
          <cell r="A21" t="str">
            <v>33.26.11</v>
          </cell>
        </row>
        <row r="23">
          <cell r="A23" t="str">
            <v>33.26.12</v>
          </cell>
        </row>
        <row r="24">
          <cell r="A24" t="str">
            <v>33.26.13</v>
          </cell>
        </row>
        <row r="26">
          <cell r="A26" t="str">
            <v>33.26.18</v>
          </cell>
        </row>
        <row r="27">
          <cell r="A27" t="str">
            <v>33.26.14</v>
          </cell>
        </row>
        <row r="28">
          <cell r="A28" t="str">
            <v>33.26.15</v>
          </cell>
        </row>
        <row r="30">
          <cell r="A30" t="str">
            <v>33.26.16</v>
          </cell>
        </row>
        <row r="31">
          <cell r="A31" t="str">
            <v>33.26.19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llE.1.1"/>
      <sheetName val="IIIE.1.2"/>
      <sheetName val="IIIE.1.3"/>
      <sheetName val="IIIE.1.4"/>
      <sheetName val="IIIE.1.5"/>
      <sheetName val="L.III.E.2.I"/>
      <sheetName val="III.E2.2"/>
      <sheetName val="III.E.2.3"/>
      <sheetName val="IIIE.4"/>
      <sheetName val="IIIE.5"/>
      <sheetName val="IIIE.6"/>
      <sheetName val="IIIE.7"/>
      <sheetName val="IIIE.8"/>
      <sheetName val="IIIE.9"/>
      <sheetName val="IIIE.10"/>
      <sheetName val="IIIE.11"/>
      <sheetName val="IIIE.12"/>
      <sheetName val="IIIE.13"/>
      <sheetName val="III.13a"/>
      <sheetName val="III.E.15"/>
      <sheetName val="III.E.14"/>
      <sheetName val="III.E.16"/>
      <sheetName val="IIIE.17"/>
      <sheetName val="IIIE.18"/>
      <sheetName val="IIIE.19"/>
      <sheetName val="IIIE.20"/>
      <sheetName val="III.E.21"/>
      <sheetName val="IIIE.22"/>
      <sheetName val="IIIE.23"/>
      <sheetName val="IIIE.23a"/>
      <sheetName val="IIIE.24"/>
      <sheetName val="IIIE.24a"/>
      <sheetName val="IIIE.25"/>
      <sheetName val="III.E.26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"/>
      <sheetName val="4"/>
      <sheetName val="6"/>
      <sheetName val="14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1"/>
      <sheetName val="52"/>
      <sheetName val="53"/>
      <sheetName val="54"/>
      <sheetName val="55"/>
      <sheetName val="56"/>
      <sheetName val="57"/>
      <sheetName val="5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372B7-D209-48A4-8EEC-C278112F34F8}">
  <dimension ref="A1:H998"/>
  <sheetViews>
    <sheetView tabSelected="1" workbookViewId="0"/>
  </sheetViews>
  <sheetFormatPr defaultColWidth="14.42578125" defaultRowHeight="15" customHeight="1" x14ac:dyDescent="0.25"/>
  <cols>
    <col min="1" max="1" width="11.85546875" customWidth="1"/>
    <col min="2" max="2" width="18.85546875" customWidth="1"/>
    <col min="3" max="3" width="18.42578125" customWidth="1"/>
    <col min="4" max="4" width="10.7109375" customWidth="1"/>
    <col min="5" max="5" width="9.7109375" customWidth="1"/>
    <col min="6" max="6" width="10.5703125" customWidth="1"/>
    <col min="7" max="7" width="9.42578125" customWidth="1"/>
    <col min="8" max="26" width="8.7109375" customWidth="1"/>
  </cols>
  <sheetData>
    <row r="1" spans="1:8" x14ac:dyDescent="0.25">
      <c r="A1" s="25" t="s">
        <v>45</v>
      </c>
    </row>
    <row r="3" spans="1:8" ht="15" customHeight="1" x14ac:dyDescent="0.25">
      <c r="A3" s="24" t="s">
        <v>44</v>
      </c>
      <c r="B3" s="23" t="s">
        <v>43</v>
      </c>
      <c r="C3" s="23" t="s">
        <v>42</v>
      </c>
      <c r="D3" s="22" t="s">
        <v>41</v>
      </c>
      <c r="E3" s="21" t="s">
        <v>40</v>
      </c>
      <c r="F3" s="3"/>
      <c r="G3" s="3"/>
      <c r="H3" s="3"/>
    </row>
    <row r="4" spans="1:8" x14ac:dyDescent="0.25">
      <c r="A4" s="20"/>
      <c r="B4" s="20"/>
      <c r="C4" s="20"/>
      <c r="D4" s="19"/>
      <c r="E4" s="18" t="s">
        <v>39</v>
      </c>
      <c r="F4" s="18" t="s">
        <v>38</v>
      </c>
      <c r="G4" s="18" t="s">
        <v>37</v>
      </c>
      <c r="H4" s="17" t="s">
        <v>36</v>
      </c>
    </row>
    <row r="5" spans="1:8" x14ac:dyDescent="0.25">
      <c r="A5" s="13" t="str">
        <f>'[1]15'!A6</f>
        <v>33.26.01</v>
      </c>
      <c r="B5" s="16" t="s">
        <v>35</v>
      </c>
      <c r="C5" s="16" t="s">
        <v>35</v>
      </c>
      <c r="D5" s="15">
        <v>436</v>
      </c>
      <c r="E5" s="14">
        <v>0</v>
      </c>
      <c r="F5" s="14">
        <v>0</v>
      </c>
      <c r="G5" s="14">
        <v>0</v>
      </c>
      <c r="H5" s="10">
        <f>+SUM(E5:G5)</f>
        <v>0</v>
      </c>
    </row>
    <row r="6" spans="1:8" x14ac:dyDescent="0.25">
      <c r="A6" s="13" t="str">
        <f>'[1]15'!A7</f>
        <v>33.26.02</v>
      </c>
      <c r="B6" t="s">
        <v>34</v>
      </c>
      <c r="C6" t="s">
        <v>34</v>
      </c>
      <c r="D6" s="12">
        <v>565</v>
      </c>
      <c r="E6" s="14">
        <v>0</v>
      </c>
      <c r="F6" s="14">
        <v>0</v>
      </c>
      <c r="G6" s="14">
        <v>0</v>
      </c>
      <c r="H6" s="10">
        <f>+SUM(E6:G6)</f>
        <v>0</v>
      </c>
    </row>
    <row r="7" spans="1:8" x14ac:dyDescent="0.25">
      <c r="A7" s="13" t="str">
        <f>'[1]15'!A8</f>
        <v>33.26.03</v>
      </c>
      <c r="B7" t="s">
        <v>33</v>
      </c>
      <c r="C7" t="s">
        <v>33</v>
      </c>
      <c r="D7" s="12">
        <v>129</v>
      </c>
      <c r="E7" s="14">
        <v>0</v>
      </c>
      <c r="F7" s="14">
        <v>0</v>
      </c>
      <c r="G7" s="14">
        <v>0</v>
      </c>
      <c r="H7" s="10">
        <f>+SUM(E7:G7)</f>
        <v>0</v>
      </c>
    </row>
    <row r="8" spans="1:8" x14ac:dyDescent="0.25">
      <c r="A8" s="13" t="str">
        <f>'[1]15'!A9</f>
        <v>33.26.04</v>
      </c>
      <c r="B8" t="s">
        <v>32</v>
      </c>
      <c r="C8" t="s">
        <v>32</v>
      </c>
      <c r="D8" s="12">
        <v>174</v>
      </c>
      <c r="E8" s="14">
        <v>0</v>
      </c>
      <c r="F8" s="14">
        <v>0</v>
      </c>
      <c r="G8" s="14">
        <v>0</v>
      </c>
      <c r="H8" s="10">
        <f>+SUM(E8:G8)</f>
        <v>0</v>
      </c>
    </row>
    <row r="9" spans="1:8" x14ac:dyDescent="0.25">
      <c r="A9" s="13" t="str">
        <f>'[1]15'!A10</f>
        <v>33.26.05</v>
      </c>
      <c r="B9" t="s">
        <v>31</v>
      </c>
      <c r="C9" t="s">
        <v>31</v>
      </c>
      <c r="D9" s="12">
        <v>406</v>
      </c>
      <c r="E9" s="14">
        <v>0</v>
      </c>
      <c r="F9" s="14">
        <v>0</v>
      </c>
      <c r="G9" s="14">
        <v>1</v>
      </c>
      <c r="H9" s="10">
        <f>+SUM(E9:G9)</f>
        <v>1</v>
      </c>
    </row>
    <row r="10" spans="1:8" x14ac:dyDescent="0.25">
      <c r="A10" s="13" t="str">
        <f>'[1]15'!A11</f>
        <v>33.26.06</v>
      </c>
      <c r="B10" t="s">
        <v>30</v>
      </c>
      <c r="C10" t="s">
        <v>29</v>
      </c>
      <c r="D10" s="12">
        <v>395</v>
      </c>
      <c r="E10" s="14">
        <v>0</v>
      </c>
      <c r="F10" s="14">
        <v>0</v>
      </c>
      <c r="G10" s="14">
        <v>0</v>
      </c>
      <c r="H10" s="10">
        <f>+SUM(E10:G10)</f>
        <v>0</v>
      </c>
    </row>
    <row r="11" spans="1:8" x14ac:dyDescent="0.25">
      <c r="A11" s="13">
        <f>'[1]15'!A12</f>
        <v>0</v>
      </c>
      <c r="C11" t="s">
        <v>28</v>
      </c>
      <c r="D11" s="12">
        <v>192</v>
      </c>
      <c r="E11" s="14">
        <v>0</v>
      </c>
      <c r="F11" s="14">
        <v>0</v>
      </c>
      <c r="G11" s="14">
        <v>0</v>
      </c>
      <c r="H11" s="10">
        <f>+SUM(E11:G11)</f>
        <v>0</v>
      </c>
    </row>
    <row r="12" spans="1:8" x14ac:dyDescent="0.25">
      <c r="A12" s="13" t="str">
        <f>'[1]15'!A13</f>
        <v>33.26.07</v>
      </c>
      <c r="B12" t="s">
        <v>27</v>
      </c>
      <c r="C12" t="s">
        <v>27</v>
      </c>
      <c r="D12" s="12">
        <v>593</v>
      </c>
      <c r="E12" s="14">
        <v>2</v>
      </c>
      <c r="F12" s="14">
        <v>0</v>
      </c>
      <c r="G12" s="14">
        <v>0</v>
      </c>
      <c r="H12" s="10">
        <f>+SUM(E12:G12)</f>
        <v>2</v>
      </c>
    </row>
    <row r="13" spans="1:8" x14ac:dyDescent="0.25">
      <c r="A13" s="13" t="str">
        <f>'[1]15'!A14</f>
        <v>33.26.08</v>
      </c>
      <c r="B13" t="s">
        <v>26</v>
      </c>
      <c r="C13" t="s">
        <v>25</v>
      </c>
      <c r="D13" s="12">
        <v>461</v>
      </c>
      <c r="E13" s="14">
        <v>0</v>
      </c>
      <c r="F13" s="14">
        <v>0</v>
      </c>
      <c r="G13" s="14">
        <v>0</v>
      </c>
      <c r="H13" s="10">
        <f>+SUM(E13:G13)</f>
        <v>0</v>
      </c>
    </row>
    <row r="14" spans="1:8" x14ac:dyDescent="0.25">
      <c r="A14" s="13">
        <f>'[1]15'!A15</f>
        <v>0</v>
      </c>
      <c r="C14" t="s">
        <v>24</v>
      </c>
      <c r="D14" s="12">
        <v>348</v>
      </c>
      <c r="E14" s="14">
        <v>0</v>
      </c>
      <c r="F14" s="14">
        <v>0</v>
      </c>
      <c r="G14" s="14">
        <v>0</v>
      </c>
      <c r="H14" s="10">
        <f>+SUM(E14:G14)</f>
        <v>0</v>
      </c>
    </row>
    <row r="15" spans="1:8" x14ac:dyDescent="0.25">
      <c r="A15" s="13" t="str">
        <f>'[1]15'!A16</f>
        <v>33.26.09</v>
      </c>
      <c r="B15" t="s">
        <v>23</v>
      </c>
      <c r="C15" t="s">
        <v>22</v>
      </c>
      <c r="D15" s="12">
        <v>441</v>
      </c>
      <c r="E15" s="14">
        <v>0</v>
      </c>
      <c r="F15" s="14">
        <v>0</v>
      </c>
      <c r="G15" s="14">
        <v>0</v>
      </c>
      <c r="H15" s="10">
        <f>+SUM(E15:G15)</f>
        <v>0</v>
      </c>
    </row>
    <row r="16" spans="1:8" x14ac:dyDescent="0.25">
      <c r="A16" s="13">
        <f>'[1]15'!A17</f>
        <v>0</v>
      </c>
      <c r="C16" t="s">
        <v>21</v>
      </c>
      <c r="D16" s="12">
        <v>327</v>
      </c>
      <c r="E16" s="14">
        <v>0</v>
      </c>
      <c r="F16" s="14">
        <v>0</v>
      </c>
      <c r="G16" s="14">
        <v>0</v>
      </c>
      <c r="H16" s="10">
        <f>+SUM(E16:G16)</f>
        <v>0</v>
      </c>
    </row>
    <row r="17" spans="1:8" x14ac:dyDescent="0.25">
      <c r="A17" s="13" t="str">
        <f>'[1]15'!A18</f>
        <v>33.26.10</v>
      </c>
      <c r="B17" t="s">
        <v>20</v>
      </c>
      <c r="C17" t="s">
        <v>19</v>
      </c>
      <c r="D17" s="12">
        <v>317</v>
      </c>
      <c r="E17" s="14">
        <v>0</v>
      </c>
      <c r="F17" s="14">
        <v>0</v>
      </c>
      <c r="G17" s="14">
        <v>0</v>
      </c>
      <c r="H17" s="10">
        <f>+SUM(E17:G17)</f>
        <v>0</v>
      </c>
    </row>
    <row r="18" spans="1:8" x14ac:dyDescent="0.25">
      <c r="A18" s="13">
        <f>'[1]15'!A19</f>
        <v>0</v>
      </c>
      <c r="C18" t="s">
        <v>18</v>
      </c>
      <c r="D18" s="12">
        <v>464</v>
      </c>
      <c r="E18" s="14">
        <v>0</v>
      </c>
      <c r="F18" s="14">
        <v>0</v>
      </c>
      <c r="G18" s="14">
        <v>1</v>
      </c>
      <c r="H18" s="10">
        <f>+SUM(E18:G18)</f>
        <v>1</v>
      </c>
    </row>
    <row r="19" spans="1:8" x14ac:dyDescent="0.25">
      <c r="A19" s="13" t="str">
        <f>'[1]15'!A20</f>
        <v>33.26.17</v>
      </c>
      <c r="B19" t="s">
        <v>17</v>
      </c>
      <c r="C19" t="s">
        <v>17</v>
      </c>
      <c r="D19" s="12">
        <v>456</v>
      </c>
      <c r="E19" s="14">
        <v>0</v>
      </c>
      <c r="F19" s="14">
        <v>0</v>
      </c>
      <c r="G19" s="14">
        <v>0</v>
      </c>
      <c r="H19" s="10">
        <f>+SUM(E19:G19)</f>
        <v>0</v>
      </c>
    </row>
    <row r="20" spans="1:8" ht="15.75" customHeight="1" x14ac:dyDescent="0.25">
      <c r="A20" s="13" t="str">
        <f>'[1]15'!A21</f>
        <v>33.26.11</v>
      </c>
      <c r="B20" t="s">
        <v>16</v>
      </c>
      <c r="C20" t="s">
        <v>15</v>
      </c>
      <c r="D20" s="12">
        <v>588</v>
      </c>
      <c r="E20" s="14">
        <v>0</v>
      </c>
      <c r="F20" s="14">
        <v>0</v>
      </c>
      <c r="G20" s="14">
        <v>1</v>
      </c>
      <c r="H20" s="10">
        <f>+SUM(E20:G20)</f>
        <v>1</v>
      </c>
    </row>
    <row r="21" spans="1:8" ht="15.75" customHeight="1" x14ac:dyDescent="0.25">
      <c r="A21" s="13">
        <f>'[1]15'!A22</f>
        <v>0</v>
      </c>
      <c r="C21" t="s">
        <v>14</v>
      </c>
      <c r="D21" s="12">
        <v>387</v>
      </c>
      <c r="E21" s="14">
        <v>0</v>
      </c>
      <c r="F21" s="14">
        <v>0</v>
      </c>
      <c r="G21" s="14">
        <v>0</v>
      </c>
      <c r="H21" s="10">
        <f>+SUM(E21:G21)</f>
        <v>0</v>
      </c>
    </row>
    <row r="22" spans="1:8" ht="15.75" customHeight="1" x14ac:dyDescent="0.25">
      <c r="A22" s="13" t="str">
        <f>'[1]15'!A23</f>
        <v>33.26.12</v>
      </c>
      <c r="B22" t="s">
        <v>13</v>
      </c>
      <c r="C22" t="s">
        <v>13</v>
      </c>
      <c r="D22" s="12">
        <v>579</v>
      </c>
      <c r="E22" s="14">
        <v>0</v>
      </c>
      <c r="F22" s="14">
        <v>0</v>
      </c>
      <c r="G22" s="14">
        <v>0</v>
      </c>
      <c r="H22" s="10">
        <f>+SUM(E22:G22)</f>
        <v>0</v>
      </c>
    </row>
    <row r="23" spans="1:8" ht="15.75" customHeight="1" x14ac:dyDescent="0.25">
      <c r="A23" s="13" t="str">
        <f>'[1]15'!A24</f>
        <v>33.26.13</v>
      </c>
      <c r="B23" t="s">
        <v>12</v>
      </c>
      <c r="C23" t="s">
        <v>11</v>
      </c>
      <c r="D23" s="12">
        <v>652</v>
      </c>
      <c r="E23" s="14">
        <v>1</v>
      </c>
      <c r="F23" s="14">
        <v>1</v>
      </c>
      <c r="G23" s="14">
        <v>2</v>
      </c>
      <c r="H23" s="10">
        <f>+SUM(E23:G23)</f>
        <v>4</v>
      </c>
    </row>
    <row r="24" spans="1:8" ht="15.75" customHeight="1" x14ac:dyDescent="0.25">
      <c r="A24" s="13">
        <f>'[1]15'!A25</f>
        <v>0</v>
      </c>
      <c r="C24" t="s">
        <v>10</v>
      </c>
      <c r="D24" s="12">
        <v>549</v>
      </c>
      <c r="E24" s="14">
        <v>0</v>
      </c>
      <c r="F24" s="14">
        <v>0</v>
      </c>
      <c r="G24" s="14">
        <v>0</v>
      </c>
      <c r="H24" s="10">
        <f>+SUM(E24:G24)</f>
        <v>0</v>
      </c>
    </row>
    <row r="25" spans="1:8" ht="15.75" customHeight="1" x14ac:dyDescent="0.25">
      <c r="A25" s="13" t="str">
        <f>'[1]15'!A26</f>
        <v>33.26.18</v>
      </c>
      <c r="B25" t="s">
        <v>9</v>
      </c>
      <c r="C25" t="s">
        <v>9</v>
      </c>
      <c r="D25" s="12">
        <v>613</v>
      </c>
      <c r="E25" s="14">
        <v>0</v>
      </c>
      <c r="F25" s="14">
        <v>0</v>
      </c>
      <c r="G25" s="14">
        <v>1</v>
      </c>
      <c r="H25" s="10">
        <f>+SUM(E25:G25)</f>
        <v>1</v>
      </c>
    </row>
    <row r="26" spans="1:8" ht="15.75" customHeight="1" x14ac:dyDescent="0.25">
      <c r="A26" s="13" t="str">
        <f>'[1]15'!A27</f>
        <v>33.26.14</v>
      </c>
      <c r="B26" t="s">
        <v>8</v>
      </c>
      <c r="C26" t="s">
        <v>8</v>
      </c>
      <c r="D26" s="12">
        <v>642</v>
      </c>
      <c r="E26" s="14">
        <v>1</v>
      </c>
      <c r="F26" s="14">
        <v>0</v>
      </c>
      <c r="G26" s="14">
        <v>0</v>
      </c>
      <c r="H26" s="10">
        <f>+SUM(E26:G26)</f>
        <v>1</v>
      </c>
    </row>
    <row r="27" spans="1:8" ht="15.75" customHeight="1" x14ac:dyDescent="0.25">
      <c r="A27" s="13" t="str">
        <f>'[1]15'!A28</f>
        <v>33.26.15</v>
      </c>
      <c r="B27" t="s">
        <v>7</v>
      </c>
      <c r="C27" t="s">
        <v>6</v>
      </c>
      <c r="D27" s="12">
        <v>681</v>
      </c>
      <c r="E27" s="14">
        <v>0</v>
      </c>
      <c r="F27" s="14">
        <v>0</v>
      </c>
      <c r="G27" s="14">
        <v>2</v>
      </c>
      <c r="H27" s="10">
        <f>+SUM(E27:G27)</f>
        <v>2</v>
      </c>
    </row>
    <row r="28" spans="1:8" ht="15.75" customHeight="1" x14ac:dyDescent="0.25">
      <c r="A28" s="13">
        <f>'[1]15'!A29</f>
        <v>0</v>
      </c>
      <c r="C28" t="s">
        <v>5</v>
      </c>
      <c r="D28" s="12">
        <v>209</v>
      </c>
      <c r="E28" s="14">
        <v>0</v>
      </c>
      <c r="F28" s="14">
        <v>0</v>
      </c>
      <c r="G28" s="14">
        <v>1</v>
      </c>
      <c r="H28" s="10">
        <f>+SUM(E28:G28)</f>
        <v>1</v>
      </c>
    </row>
    <row r="29" spans="1:8" ht="15.75" customHeight="1" x14ac:dyDescent="0.25">
      <c r="A29" s="13" t="str">
        <f>'[1]15'!A30</f>
        <v>33.26.16</v>
      </c>
      <c r="B29" t="s">
        <v>4</v>
      </c>
      <c r="C29" t="s">
        <v>4</v>
      </c>
      <c r="D29" s="12">
        <v>688</v>
      </c>
      <c r="E29" s="14">
        <v>0</v>
      </c>
      <c r="F29" s="14">
        <v>0</v>
      </c>
      <c r="G29" s="14">
        <v>2</v>
      </c>
      <c r="H29" s="10">
        <f>+SUM(E29:G29)</f>
        <v>2</v>
      </c>
    </row>
    <row r="30" spans="1:8" ht="15.75" customHeight="1" x14ac:dyDescent="0.25">
      <c r="A30" s="13" t="str">
        <f>'[1]15'!A31</f>
        <v>33.26.19</v>
      </c>
      <c r="B30" t="s">
        <v>3</v>
      </c>
      <c r="C30" t="s">
        <v>2</v>
      </c>
      <c r="D30" s="12">
        <v>531</v>
      </c>
      <c r="E30" s="11">
        <v>0</v>
      </c>
      <c r="F30" s="11">
        <v>0</v>
      </c>
      <c r="G30" s="11">
        <v>2</v>
      </c>
      <c r="H30" s="10">
        <f>+SUM(E30:G30)</f>
        <v>2</v>
      </c>
    </row>
    <row r="31" spans="1:8" ht="15.75" customHeight="1" x14ac:dyDescent="0.25">
      <c r="A31" s="9"/>
      <c r="B31" s="8" t="s">
        <v>1</v>
      </c>
      <c r="C31" s="3"/>
      <c r="D31" s="7">
        <f>SUM(D5:D30)</f>
        <v>11823</v>
      </c>
      <c r="E31" s="6">
        <f>SUM(E5:E30)</f>
        <v>4</v>
      </c>
      <c r="F31" s="6">
        <f>SUM(F5:F30)</f>
        <v>1</v>
      </c>
      <c r="G31" s="6">
        <f>SUM(G5:G30)</f>
        <v>13</v>
      </c>
      <c r="H31" s="5">
        <f>SUM(H5:H30)</f>
        <v>18</v>
      </c>
    </row>
    <row r="32" spans="1:8" ht="15.75" customHeight="1" x14ac:dyDescent="0.25">
      <c r="A32" s="1"/>
      <c r="B32" s="4" t="s">
        <v>0</v>
      </c>
      <c r="C32" s="3"/>
      <c r="D32" s="2"/>
      <c r="E32" s="2"/>
      <c r="F32" s="2"/>
      <c r="G32" s="2"/>
      <c r="H32" s="1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</sheetData>
  <mergeCells count="7">
    <mergeCell ref="E3:H3"/>
    <mergeCell ref="B31:C31"/>
    <mergeCell ref="B32:C32"/>
    <mergeCell ref="A3:A4"/>
    <mergeCell ref="B3:B4"/>
    <mergeCell ref="C3:C4"/>
    <mergeCell ref="D3:D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2025-11-19T04:16:46Z</dcterms:created>
  <dcterms:modified xsi:type="dcterms:W3CDTF">2025-11-19T04:16:57Z</dcterms:modified>
</cp:coreProperties>
</file>