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dukcapil\"/>
    </mc:Choice>
  </mc:AlternateContent>
  <xr:revisionPtr revIDLastSave="0" documentId="8_{A396883E-4920-4751-9B65-130911DCB37C}" xr6:coauthVersionLast="47" xr6:coauthVersionMax="47" xr10:uidLastSave="{00000000-0000-0000-0000-000000000000}"/>
  <bookViews>
    <workbookView xWindow="-120" yWindow="-120" windowWidth="20730" windowHeight="11040" xr2:uid="{AB148982-8341-4AE5-A1CE-34E478F02B3A}"/>
  </bookViews>
  <sheets>
    <sheet name="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" l="1"/>
  <c r="D5" i="1" s="1"/>
  <c r="E24" i="1"/>
  <c r="F6" i="1" s="1"/>
  <c r="F19" i="1" l="1"/>
  <c r="F11" i="1"/>
  <c r="F17" i="1"/>
  <c r="F9" i="1"/>
  <c r="F23" i="1"/>
  <c r="F15" i="1"/>
  <c r="F7" i="1"/>
  <c r="F21" i="1"/>
  <c r="F13" i="1"/>
  <c r="F5" i="1"/>
  <c r="D20" i="1"/>
  <c r="D16" i="1"/>
  <c r="D10" i="1"/>
  <c r="D6" i="1"/>
  <c r="F22" i="1"/>
  <c r="F20" i="1"/>
  <c r="F18" i="1"/>
  <c r="F16" i="1"/>
  <c r="F14" i="1"/>
  <c r="F12" i="1"/>
  <c r="F10" i="1"/>
  <c r="F8" i="1"/>
  <c r="D22" i="1"/>
  <c r="D18" i="1"/>
  <c r="D14" i="1"/>
  <c r="D12" i="1"/>
  <c r="D8" i="1"/>
  <c r="D23" i="1"/>
  <c r="D21" i="1"/>
  <c r="D19" i="1"/>
  <c r="D17" i="1"/>
  <c r="D15" i="1"/>
  <c r="D13" i="1"/>
  <c r="D11" i="1"/>
  <c r="D9" i="1"/>
  <c r="D7" i="1"/>
  <c r="F24" i="1" l="1"/>
  <c r="D24" i="1"/>
</calcChain>
</file>

<file path=xl/sharedStrings.xml><?xml version="1.0" encoding="utf-8"?>
<sst xmlns="http://schemas.openxmlformats.org/spreadsheetml/2006/main" count="49" uniqueCount="48">
  <si>
    <t>Kabupaten Pekalongan</t>
  </si>
  <si>
    <t>Wonokerto</t>
  </si>
  <si>
    <t>33.26.19</t>
  </si>
  <si>
    <t>Karangdadap</t>
  </si>
  <si>
    <t>33.26.18</t>
  </si>
  <si>
    <t>Siwalan</t>
  </si>
  <si>
    <t>33.26.17</t>
  </si>
  <si>
    <t>Wiradesa</t>
  </si>
  <si>
    <t>33.26.16</t>
  </si>
  <si>
    <t>Tirto</t>
  </si>
  <si>
    <t>33.26.15</t>
  </si>
  <si>
    <t>Buaran</t>
  </si>
  <si>
    <t>33.26.14</t>
  </si>
  <si>
    <t>Kedungwuni</t>
  </si>
  <si>
    <t>33.26.13</t>
  </si>
  <si>
    <t>Wonopringgo</t>
  </si>
  <si>
    <t>33.26.12</t>
  </si>
  <si>
    <t>Bojong</t>
  </si>
  <si>
    <t>33.26.11</t>
  </si>
  <si>
    <t>Sragi</t>
  </si>
  <si>
    <t>33.26.10</t>
  </si>
  <si>
    <t>Kesesi</t>
  </si>
  <si>
    <t>33.26.09</t>
  </si>
  <si>
    <t>Kajen</t>
  </si>
  <si>
    <t>33.26.08</t>
  </si>
  <si>
    <t>Karanganyar</t>
  </si>
  <si>
    <t>33.26.07</t>
  </si>
  <si>
    <t>Doro</t>
  </si>
  <si>
    <t>33.26.06</t>
  </si>
  <si>
    <t>Talun</t>
  </si>
  <si>
    <t>33.26.05</t>
  </si>
  <si>
    <t>Petungkriyono</t>
  </si>
  <si>
    <t>33.26.04</t>
  </si>
  <si>
    <t>Lebakbarang</t>
  </si>
  <si>
    <t>33.26.03</t>
  </si>
  <si>
    <t>Paninggaran</t>
  </si>
  <si>
    <t>33.26.02</t>
  </si>
  <si>
    <t xml:space="preserve"> </t>
  </si>
  <si>
    <t>Kandangserang</t>
  </si>
  <si>
    <t>33.26.01</t>
  </si>
  <si>
    <t>%</t>
  </si>
  <si>
    <t>Tahun 2024</t>
  </si>
  <si>
    <t>Tahun 2023</t>
  </si>
  <si>
    <t>Angka Pertumbuhan (%)</t>
  </si>
  <si>
    <t>Jumlah Penduduk</t>
  </si>
  <si>
    <t>Kecamatan</t>
  </si>
  <si>
    <t>Kode Wilayah</t>
  </si>
  <si>
    <t>Angka Pertumbuhan Penduduk Menurut Kecamatan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</si>
</sst>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b/>
      <sz val="10"/>
      <color rgb="FF000000"/>
      <name val="Calibri"/>
      <scheme val="minor"/>
    </font>
    <font>
      <b/>
      <sz val="10"/>
      <color theme="1"/>
      <name val="Calibri"/>
      <scheme val="minor"/>
    </font>
    <font>
      <sz val="10"/>
      <color rgb="FF000000"/>
      <name val="Calibri"/>
      <scheme val="minor"/>
    </font>
    <font>
      <sz val="10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FF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2" borderId="1" xfId="0" applyFont="1" applyFill="1" applyBorder="1" applyAlignment="1">
      <alignment horizontal="right" vertical="top"/>
    </xf>
    <xf numFmtId="164" fontId="5" fillId="2" borderId="1" xfId="0" applyNumberFormat="1" applyFont="1" applyFill="1" applyBorder="1"/>
    <xf numFmtId="0" fontId="4" fillId="2" borderId="1" xfId="0" applyFont="1" applyFill="1" applyBorder="1" applyAlignment="1">
      <alignment horizontal="right"/>
    </xf>
    <xf numFmtId="0" fontId="5" fillId="0" borderId="1" xfId="0" applyFont="1" applyBorder="1"/>
    <xf numFmtId="0" fontId="4" fillId="0" borderId="1" xfId="0" applyFont="1" applyBorder="1" applyAlignment="1">
      <alignment horizontal="center"/>
    </xf>
    <xf numFmtId="0" fontId="1" fillId="0" borderId="0" xfId="0" applyFont="1"/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6" fillId="4" borderId="5" xfId="0" applyFont="1" applyFill="1" applyBorder="1"/>
    <xf numFmtId="0" fontId="6" fillId="4" borderId="4" xfId="0" applyFont="1" applyFill="1" applyBorder="1"/>
    <xf numFmtId="0" fontId="0" fillId="4" borderId="0" xfId="0" applyFill="1"/>
    <xf numFmtId="0" fontId="6" fillId="4" borderId="2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vertical="center"/>
    </xf>
    <xf numFmtId="164" fontId="3" fillId="5" borderId="1" xfId="0" applyNumberFormat="1" applyFont="1" applyFill="1" applyBorder="1" applyAlignment="1">
      <alignment vertical="center"/>
    </xf>
    <xf numFmtId="0" fontId="2" fillId="5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DA780-A389-4EE0-B844-85E3A37B1381}">
  <dimension ref="A1:J999"/>
  <sheetViews>
    <sheetView tabSelected="1" workbookViewId="0"/>
  </sheetViews>
  <sheetFormatPr defaultColWidth="14.42578125" defaultRowHeight="15" customHeight="1" x14ac:dyDescent="0.25"/>
  <cols>
    <col min="1" max="1" width="11.28515625" customWidth="1"/>
    <col min="2" max="2" width="21.7109375" customWidth="1"/>
    <col min="3" max="3" width="10.85546875" customWidth="1"/>
    <col min="4" max="4" width="8.7109375" customWidth="1"/>
    <col min="5" max="5" width="10.85546875" customWidth="1"/>
    <col min="6" max="6" width="8.7109375" customWidth="1"/>
    <col min="7" max="7" width="13.7109375" customWidth="1"/>
    <col min="8" max="26" width="8.7109375" customWidth="1"/>
  </cols>
  <sheetData>
    <row r="1" spans="1:10" x14ac:dyDescent="0.25">
      <c r="A1" s="6" t="s">
        <v>47</v>
      </c>
    </row>
    <row r="3" spans="1:10" s="11" customFormat="1" ht="27" customHeight="1" x14ac:dyDescent="0.25">
      <c r="A3" s="7" t="s">
        <v>46</v>
      </c>
      <c r="B3" s="7" t="s">
        <v>45</v>
      </c>
      <c r="C3" s="8" t="s">
        <v>44</v>
      </c>
      <c r="D3" s="9"/>
      <c r="E3" s="9"/>
      <c r="F3" s="10"/>
      <c r="G3" s="7" t="s">
        <v>43</v>
      </c>
    </row>
    <row r="4" spans="1:10" s="11" customFormat="1" x14ac:dyDescent="0.25">
      <c r="A4" s="12"/>
      <c r="B4" s="12"/>
      <c r="C4" s="13" t="s">
        <v>42</v>
      </c>
      <c r="D4" s="13" t="s">
        <v>40</v>
      </c>
      <c r="E4" s="13" t="s">
        <v>41</v>
      </c>
      <c r="F4" s="13" t="s">
        <v>40</v>
      </c>
      <c r="G4" s="12"/>
    </row>
    <row r="5" spans="1:10" x14ac:dyDescent="0.25">
      <c r="A5" s="5" t="s">
        <v>39</v>
      </c>
      <c r="B5" s="4" t="s">
        <v>38</v>
      </c>
      <c r="C5" s="3">
        <v>37.066000000000003</v>
      </c>
      <c r="D5" s="2">
        <f>C5/C$24%</f>
        <v>3.6491154837839512</v>
      </c>
      <c r="E5" s="3">
        <v>37.640999999999998</v>
      </c>
      <c r="F5" s="2">
        <f>E5/E$24%</f>
        <v>3.6394805466037412</v>
      </c>
      <c r="G5" s="1">
        <v>1.55</v>
      </c>
      <c r="J5" s="6" t="s">
        <v>37</v>
      </c>
    </row>
    <row r="6" spans="1:10" x14ac:dyDescent="0.25">
      <c r="A6" s="5" t="s">
        <v>36</v>
      </c>
      <c r="B6" s="4" t="s">
        <v>35</v>
      </c>
      <c r="C6" s="3">
        <v>43.87</v>
      </c>
      <c r="D6" s="2">
        <f>C6/C$24%</f>
        <v>4.318963370031887</v>
      </c>
      <c r="E6" s="3">
        <v>44.652999999999999</v>
      </c>
      <c r="F6" s="2">
        <f>E6/E$24%</f>
        <v>4.3174656583910327</v>
      </c>
      <c r="G6" s="1">
        <v>1.78</v>
      </c>
    </row>
    <row r="7" spans="1:10" x14ac:dyDescent="0.25">
      <c r="A7" s="5" t="s">
        <v>34</v>
      </c>
      <c r="B7" s="4" t="s">
        <v>33</v>
      </c>
      <c r="C7" s="3">
        <v>11.488</v>
      </c>
      <c r="D7" s="2">
        <f>C7/C$24%</f>
        <v>1.1309836151111539</v>
      </c>
      <c r="E7" s="3">
        <v>11.606</v>
      </c>
      <c r="F7" s="2">
        <f>E7/E$24%</f>
        <v>1.1221755857677274</v>
      </c>
      <c r="G7" s="1">
        <v>1.03</v>
      </c>
    </row>
    <row r="8" spans="1:10" x14ac:dyDescent="0.25">
      <c r="A8" s="5" t="s">
        <v>32</v>
      </c>
      <c r="B8" s="4" t="s">
        <v>31</v>
      </c>
      <c r="C8" s="3">
        <v>13.489000000000001</v>
      </c>
      <c r="D8" s="2">
        <f>C8/C$24%</f>
        <v>1.3279803259256924</v>
      </c>
      <c r="E8" s="3">
        <v>13.688000000000001</v>
      </c>
      <c r="F8" s="2">
        <f>E8/E$24%</f>
        <v>1.3234826312242507</v>
      </c>
      <c r="G8" s="1">
        <v>1.48</v>
      </c>
    </row>
    <row r="9" spans="1:10" x14ac:dyDescent="0.25">
      <c r="A9" s="5" t="s">
        <v>30</v>
      </c>
      <c r="B9" s="4" t="s">
        <v>29</v>
      </c>
      <c r="C9" s="3">
        <v>32.284999999999997</v>
      </c>
      <c r="D9" s="2">
        <f>C9/C$24%</f>
        <v>3.1784301892290738</v>
      </c>
      <c r="E9" s="3">
        <v>32.932000000000002</v>
      </c>
      <c r="F9" s="2">
        <f>E9/E$24%</f>
        <v>3.1841708073843527</v>
      </c>
      <c r="G9" s="1">
        <v>2</v>
      </c>
    </row>
    <row r="10" spans="1:10" x14ac:dyDescent="0.25">
      <c r="A10" s="5" t="s">
        <v>28</v>
      </c>
      <c r="B10" s="4" t="s">
        <v>27</v>
      </c>
      <c r="C10" s="3">
        <v>48.02</v>
      </c>
      <c r="D10" s="2">
        <f>C10/C$24%</f>
        <v>4.727527263025558</v>
      </c>
      <c r="E10" s="3">
        <v>48.939</v>
      </c>
      <c r="F10" s="2">
        <f>E10/E$24%</f>
        <v>4.7318758393836644</v>
      </c>
      <c r="G10" s="1">
        <v>1.91</v>
      </c>
    </row>
    <row r="11" spans="1:10" x14ac:dyDescent="0.25">
      <c r="A11" s="5" t="s">
        <v>26</v>
      </c>
      <c r="B11" s="4" t="s">
        <v>25</v>
      </c>
      <c r="C11" s="3">
        <v>47.506</v>
      </c>
      <c r="D11" s="2">
        <f>C11/C$24%</f>
        <v>4.6769244097728482</v>
      </c>
      <c r="E11" s="3">
        <v>48.738</v>
      </c>
      <c r="F11" s="2">
        <f>E11/E$24%</f>
        <v>4.7124412975312335</v>
      </c>
      <c r="G11" s="1">
        <v>2.59</v>
      </c>
    </row>
    <row r="12" spans="1:10" x14ac:dyDescent="0.25">
      <c r="A12" s="5" t="s">
        <v>24</v>
      </c>
      <c r="B12" s="4" t="s">
        <v>23</v>
      </c>
      <c r="C12" s="3">
        <v>76.817999999999998</v>
      </c>
      <c r="D12" s="2">
        <f>C12/C$24%</f>
        <v>7.5626653330091065</v>
      </c>
      <c r="E12" s="3">
        <v>78.638000000000005</v>
      </c>
      <c r="F12" s="2">
        <f>E12/E$24%</f>
        <v>7.6034502596590166</v>
      </c>
      <c r="G12" s="1">
        <v>2.37</v>
      </c>
    </row>
    <row r="13" spans="1:10" x14ac:dyDescent="0.25">
      <c r="A13" s="5" t="s">
        <v>22</v>
      </c>
      <c r="B13" s="4" t="s">
        <v>21</v>
      </c>
      <c r="C13" s="3">
        <v>76.629000000000005</v>
      </c>
      <c r="D13" s="2">
        <f>C13/C$24%</f>
        <v>7.5440584472799976</v>
      </c>
      <c r="E13" s="3">
        <v>77.647000000000006</v>
      </c>
      <c r="F13" s="2">
        <f>E13/E$24%</f>
        <v>7.5076312000781265</v>
      </c>
      <c r="G13" s="1">
        <v>1.33</v>
      </c>
    </row>
    <row r="14" spans="1:10" x14ac:dyDescent="0.25">
      <c r="A14" s="5" t="s">
        <v>20</v>
      </c>
      <c r="B14" s="4" t="s">
        <v>19</v>
      </c>
      <c r="C14" s="3">
        <v>68.918999999999997</v>
      </c>
      <c r="D14" s="2">
        <f>C14/C$24%</f>
        <v>6.7850156484893462</v>
      </c>
      <c r="E14" s="3">
        <v>70.180999999999997</v>
      </c>
      <c r="F14" s="2">
        <f>E14/E$24%</f>
        <v>6.7857491629127065</v>
      </c>
      <c r="G14" s="1">
        <v>1.83</v>
      </c>
    </row>
    <row r="15" spans="1:10" x14ac:dyDescent="0.25">
      <c r="A15" s="5" t="s">
        <v>18</v>
      </c>
      <c r="B15" s="4" t="s">
        <v>17</v>
      </c>
      <c r="C15" s="3">
        <v>79.646000000000001</v>
      </c>
      <c r="D15" s="2">
        <f>C15/C$24%</f>
        <v>7.8410794750298534</v>
      </c>
      <c r="E15" s="3">
        <v>81.093000000000004</v>
      </c>
      <c r="F15" s="2">
        <f>E15/E$24%</f>
        <v>7.8408224001949263</v>
      </c>
      <c r="G15" s="1">
        <v>1.82</v>
      </c>
    </row>
    <row r="16" spans="1:10" x14ac:dyDescent="0.25">
      <c r="A16" s="5" t="s">
        <v>16</v>
      </c>
      <c r="B16" s="4" t="s">
        <v>15</v>
      </c>
      <c r="C16" s="3">
        <v>50.177999999999997</v>
      </c>
      <c r="D16" s="2">
        <f>C16/C$24%</f>
        <v>4.9399804873822664</v>
      </c>
      <c r="E16" s="3">
        <v>50.944000000000003</v>
      </c>
      <c r="F16" s="2">
        <f>E16/E$24%</f>
        <v>4.9257378115932369</v>
      </c>
      <c r="G16" s="1">
        <v>1.53</v>
      </c>
    </row>
    <row r="17" spans="1:7" x14ac:dyDescent="0.25">
      <c r="A17" s="5" t="s">
        <v>14</v>
      </c>
      <c r="B17" s="4" t="s">
        <v>13</v>
      </c>
      <c r="C17" s="3">
        <v>104.09399999999999</v>
      </c>
      <c r="D17" s="2">
        <f>C17/C$24%</f>
        <v>10.247963825851361</v>
      </c>
      <c r="E17" s="3">
        <v>106.098</v>
      </c>
      <c r="F17" s="2">
        <f>E17/E$24%</f>
        <v>10.258537420195101</v>
      </c>
      <c r="G17" s="1">
        <v>1.93</v>
      </c>
    </row>
    <row r="18" spans="1:7" x14ac:dyDescent="0.25">
      <c r="A18" s="5" t="s">
        <v>12</v>
      </c>
      <c r="B18" s="4" t="s">
        <v>11</v>
      </c>
      <c r="C18" s="3">
        <v>48.436</v>
      </c>
      <c r="D18" s="2">
        <f>C18/C$24%</f>
        <v>4.768482101455767</v>
      </c>
      <c r="E18" s="3">
        <v>49.295999999999999</v>
      </c>
      <c r="F18" s="2">
        <f>E18/E$24%</f>
        <v>4.7663939062558924</v>
      </c>
      <c r="G18" s="1">
        <v>1.78</v>
      </c>
    </row>
    <row r="19" spans="1:7" x14ac:dyDescent="0.25">
      <c r="A19" s="5" t="s">
        <v>10</v>
      </c>
      <c r="B19" s="4" t="s">
        <v>9</v>
      </c>
      <c r="C19" s="3">
        <v>77.513000000000005</v>
      </c>
      <c r="D19" s="2">
        <f>C19/C$24%</f>
        <v>7.6310874789441918</v>
      </c>
      <c r="E19" s="3">
        <v>79.036000000000001</v>
      </c>
      <c r="F19" s="2">
        <f>E19/E$24%</f>
        <v>7.6419325863120884</v>
      </c>
      <c r="G19" s="1">
        <v>1.96</v>
      </c>
    </row>
    <row r="20" spans="1:7" ht="15.75" customHeight="1" x14ac:dyDescent="0.25">
      <c r="A20" s="5" t="s">
        <v>8</v>
      </c>
      <c r="B20" s="4" t="s">
        <v>7</v>
      </c>
      <c r="C20" s="3">
        <v>63.825000000000003</v>
      </c>
      <c r="D20" s="2">
        <f>C20/C$24%</f>
        <v>6.2835157759809714</v>
      </c>
      <c r="E20" s="3">
        <v>64.712999999999994</v>
      </c>
      <c r="F20" s="2">
        <f>E20/E$24%</f>
        <v>6.2570522731162272</v>
      </c>
      <c r="G20" s="1">
        <v>1.39</v>
      </c>
    </row>
    <row r="21" spans="1:7" ht="15.75" customHeight="1" x14ac:dyDescent="0.25">
      <c r="A21" s="5" t="s">
        <v>6</v>
      </c>
      <c r="B21" s="4" t="s">
        <v>5</v>
      </c>
      <c r="C21" s="3">
        <v>43.863</v>
      </c>
      <c r="D21" s="2">
        <f>C21/C$24%</f>
        <v>4.3182742261159941</v>
      </c>
      <c r="E21" s="3">
        <v>44.546999999999997</v>
      </c>
      <c r="F21" s="2">
        <f>E21/E$24%</f>
        <v>4.3072165965186064</v>
      </c>
      <c r="G21" s="1">
        <v>1.56</v>
      </c>
    </row>
    <row r="22" spans="1:7" ht="15.75" customHeight="1" x14ac:dyDescent="0.25">
      <c r="A22" s="5" t="s">
        <v>4</v>
      </c>
      <c r="B22" s="4" t="s">
        <v>3</v>
      </c>
      <c r="C22" s="3">
        <v>44.029000000000003</v>
      </c>
      <c r="D22" s="2">
        <f>C22/C$24%</f>
        <v>4.3346167818357415</v>
      </c>
      <c r="E22" s="3">
        <v>45.031999999999996</v>
      </c>
      <c r="F22" s="2">
        <f>E22/E$24%</f>
        <v>4.3541108890481039</v>
      </c>
      <c r="G22" s="1">
        <v>2.2799999999999998</v>
      </c>
    </row>
    <row r="23" spans="1:7" ht="15.75" customHeight="1" x14ac:dyDescent="0.25">
      <c r="A23" s="5" t="s">
        <v>2</v>
      </c>
      <c r="B23" s="4" t="s">
        <v>1</v>
      </c>
      <c r="C23" s="3">
        <v>48.079000000000001</v>
      </c>
      <c r="D23" s="2">
        <f>C23/C$24%</f>
        <v>4.7333357617452272</v>
      </c>
      <c r="E23" s="3">
        <v>48.819000000000003</v>
      </c>
      <c r="F23" s="2">
        <f>E23/E$24%</f>
        <v>4.7202731278299748</v>
      </c>
      <c r="G23" s="1">
        <v>1.54</v>
      </c>
    </row>
    <row r="24" spans="1:7" s="11" customFormat="1" ht="15.75" customHeight="1" x14ac:dyDescent="0.25">
      <c r="A24" s="14">
        <v>33.26</v>
      </c>
      <c r="B24" s="15" t="s">
        <v>0</v>
      </c>
      <c r="C24" s="15">
        <f>SUM(C5:C23)</f>
        <v>1015.7530000000002</v>
      </c>
      <c r="D24" s="16">
        <f>SUM(D5:D23)</f>
        <v>99.999999999999972</v>
      </c>
      <c r="E24" s="15">
        <f>SUM(E5:E23)</f>
        <v>1034.241</v>
      </c>
      <c r="F24" s="16">
        <f>SUM(F5:F23)</f>
        <v>100.00000000000001</v>
      </c>
      <c r="G24" s="17">
        <v>1.82</v>
      </c>
    </row>
    <row r="25" spans="1:7" ht="15.75" customHeight="1" x14ac:dyDescent="0.25"/>
    <row r="26" spans="1:7" ht="15.75" customHeight="1" x14ac:dyDescent="0.25"/>
    <row r="27" spans="1:7" ht="15.75" customHeight="1" x14ac:dyDescent="0.25"/>
    <row r="28" spans="1:7" ht="15.75" customHeight="1" x14ac:dyDescent="0.25"/>
    <row r="29" spans="1:7" ht="15.75" customHeight="1" x14ac:dyDescent="0.25"/>
    <row r="30" spans="1:7" ht="15.75" customHeight="1" x14ac:dyDescent="0.25"/>
    <row r="31" spans="1:7" ht="15.75" customHeight="1" x14ac:dyDescent="0.25"/>
    <row r="32" spans="1:7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4">
    <mergeCell ref="A3:A4"/>
    <mergeCell ref="B3:B4"/>
    <mergeCell ref="C3:F3"/>
    <mergeCell ref="G3:G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2025-11-19T07:11:28Z</dcterms:created>
  <dcterms:modified xsi:type="dcterms:W3CDTF">2025-11-19T07:12:13Z</dcterms:modified>
</cp:coreProperties>
</file>