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ata ria\Open Data Terbaru\2025\"/>
    </mc:Choice>
  </mc:AlternateContent>
  <xr:revisionPtr revIDLastSave="0" documentId="13_ncr:1_{A4887573-51F8-4EF3-81BC-948931B73AA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2" i="1" l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44" i="1"/>
  <c r="G44" i="1" s="1"/>
  <c r="F45" i="1"/>
  <c r="G45" i="1" s="1"/>
  <c r="F46" i="1"/>
  <c r="G46" i="1" s="1"/>
  <c r="F47" i="1"/>
  <c r="G47" i="1" s="1"/>
  <c r="F48" i="1"/>
  <c r="F43" i="1"/>
  <c r="G43" i="1" s="1"/>
  <c r="F40" i="1"/>
  <c r="G40" i="1" s="1"/>
  <c r="G48" i="1"/>
  <c r="F11" i="1"/>
  <c r="G11" i="1" s="1"/>
  <c r="F12" i="1"/>
  <c r="F13" i="1"/>
  <c r="F14" i="1"/>
  <c r="F15" i="1"/>
  <c r="F16" i="1"/>
  <c r="G16" i="1" s="1"/>
  <c r="G17" i="1"/>
  <c r="F18" i="1"/>
  <c r="F19" i="1"/>
  <c r="G19" i="1" s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6" i="1"/>
  <c r="G26" i="1" s="1"/>
  <c r="F27" i="1"/>
  <c r="G27" i="1" s="1"/>
  <c r="G12" i="1"/>
  <c r="G13" i="1"/>
  <c r="G14" i="1"/>
  <c r="G15" i="1"/>
  <c r="G18" i="1"/>
  <c r="F30" i="1" l="1"/>
  <c r="G30" i="1" s="1"/>
  <c r="F31" i="1"/>
  <c r="G31" i="1" s="1"/>
  <c r="F32" i="1"/>
  <c r="G32" i="1" s="1"/>
  <c r="F33" i="1"/>
  <c r="G33" i="1" s="1"/>
  <c r="F34" i="1"/>
  <c r="G34" i="1" s="1"/>
  <c r="F35" i="1"/>
  <c r="G35" i="1" s="1"/>
  <c r="F36" i="1"/>
  <c r="G36" i="1" s="1"/>
  <c r="F37" i="1"/>
  <c r="G37" i="1" s="1"/>
  <c r="F38" i="1"/>
  <c r="G38" i="1" s="1"/>
  <c r="F39" i="1"/>
  <c r="G39" i="1" s="1"/>
  <c r="G52" i="1" l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F51" i="1"/>
  <c r="G51" i="1" s="1"/>
</calcChain>
</file>

<file path=xl/sharedStrings.xml><?xml version="1.0" encoding="utf-8"?>
<sst xmlns="http://schemas.openxmlformats.org/spreadsheetml/2006/main" count="183" uniqueCount="89">
  <si>
    <t>No.</t>
  </si>
  <si>
    <t>Jenis Komoditi</t>
  </si>
  <si>
    <t>Sat</t>
  </si>
  <si>
    <t>Perbandingan (Rp.)</t>
  </si>
  <si>
    <t>Perubahan</t>
  </si>
  <si>
    <t>Rp.</t>
  </si>
  <si>
    <t>%</t>
  </si>
  <si>
    <t>Ket.</t>
  </si>
  <si>
    <t>A.</t>
  </si>
  <si>
    <t>kg</t>
  </si>
  <si>
    <t>-</t>
  </si>
  <si>
    <t>Cukup</t>
  </si>
  <si>
    <t>B.</t>
  </si>
  <si>
    <t>Kacang Tanah Kupas</t>
  </si>
  <si>
    <t>Kacang Kedelai Kuning Impor</t>
  </si>
  <si>
    <t>Kacang Kedelai Kuning Lokal</t>
  </si>
  <si>
    <t>Kacang Hijau</t>
  </si>
  <si>
    <t>Tepung Tapioka</t>
  </si>
  <si>
    <t>Ketela Pohon</t>
  </si>
  <si>
    <t>C.</t>
  </si>
  <si>
    <t>Cabe Merah Besar Kriting</t>
  </si>
  <si>
    <t>Cabe Merah Besar Biasa</t>
  </si>
  <si>
    <t>Bawang Merah</t>
  </si>
  <si>
    <t>Bawang Putih Kating</t>
  </si>
  <si>
    <t>BARANG PENTING</t>
  </si>
  <si>
    <t>Ponska</t>
  </si>
  <si>
    <t>I.</t>
  </si>
  <si>
    <t>II.</t>
  </si>
  <si>
    <t>Telur Ayam Ras</t>
  </si>
  <si>
    <t>liter</t>
  </si>
  <si>
    <t>batang</t>
  </si>
  <si>
    <t>5 kg</t>
  </si>
  <si>
    <t>Gas Elpiji</t>
  </si>
  <si>
    <t>3 kg</t>
  </si>
  <si>
    <t>lembar</t>
  </si>
  <si>
    <t>BARANG KEBUTUHAN POKOK</t>
  </si>
  <si>
    <t>HASIL PERTANIAN</t>
  </si>
  <si>
    <t>Beras Premium</t>
  </si>
  <si>
    <t>Beras Medium</t>
  </si>
  <si>
    <t>Jagung Pipilan Kering</t>
  </si>
  <si>
    <t>Cabe Rawit Merah</t>
  </si>
  <si>
    <t>Cabe Rawit Hijau</t>
  </si>
  <si>
    <t>Bawang Putih Honan</t>
  </si>
  <si>
    <t>Pisang</t>
  </si>
  <si>
    <t>Jeruk</t>
  </si>
  <si>
    <t>sisir</t>
  </si>
  <si>
    <t>DATA PERKEMBANGAN HARGA RATA-RATA</t>
  </si>
  <si>
    <t>BARANG KEBUTUHAN POKOK DAN BARANG PENTING</t>
  </si>
  <si>
    <t>DI KABUPATEN PEKALONGAN</t>
  </si>
  <si>
    <t>HASIL INDUSTRI</t>
  </si>
  <si>
    <t>Gula Pasir Kristal Putih</t>
  </si>
  <si>
    <t>Minyak Goreng Curah</t>
  </si>
  <si>
    <t>Tepung Terigu Eceran Bogasari Protein Sederhana</t>
  </si>
  <si>
    <t>Tepung Terigu Eceran Bogasari Protein Rendah</t>
  </si>
  <si>
    <t>Susu Kental Bendera/Frisian Flag</t>
  </si>
  <si>
    <t>Susu Kental Indomilk</t>
  </si>
  <si>
    <t>Susu Bubuk Balita</t>
  </si>
  <si>
    <t>Garam Halus beryodium</t>
  </si>
  <si>
    <t>Garam Bata beryodium</t>
  </si>
  <si>
    <t>Minyak Goreng Kemasan Premium</t>
  </si>
  <si>
    <t>HASIL PETERNAKAN</t>
  </si>
  <si>
    <t>Daging Sapi Paha Depan</t>
  </si>
  <si>
    <t>Daging Sapi Paha Belakang</t>
  </si>
  <si>
    <t>Daging Ayam Broiler</t>
  </si>
  <si>
    <t>Daging Ayam Kampung</t>
  </si>
  <si>
    <t>Ikan Segar Bandeng</t>
  </si>
  <si>
    <t>Benih Padi</t>
  </si>
  <si>
    <t>Benih Jagung</t>
  </si>
  <si>
    <t>Benih Kedelai</t>
  </si>
  <si>
    <t>Urea</t>
  </si>
  <si>
    <t>Besi ukuran 8 mm</t>
  </si>
  <si>
    <t>Besi ukuran 6 mm</t>
  </si>
  <si>
    <t>Besi ukuran 10 mm</t>
  </si>
  <si>
    <t>Besi ukuran 12 mm</t>
  </si>
  <si>
    <t>Semen Dinamix</t>
  </si>
  <si>
    <t>Semen Gresik</t>
  </si>
  <si>
    <t>Semen Tiga Roda</t>
  </si>
  <si>
    <t>Semen Putih</t>
  </si>
  <si>
    <t>Triplek ukuran 9 mm</t>
  </si>
  <si>
    <t>Triplek ukuran 8 mm</t>
  </si>
  <si>
    <t>Triplek ukuran 6 mm</t>
  </si>
  <si>
    <t>385 gram</t>
  </si>
  <si>
    <t>400 gram</t>
  </si>
  <si>
    <t>250 gram</t>
  </si>
  <si>
    <t>50 kg</t>
  </si>
  <si>
    <t>40 kg</t>
  </si>
  <si>
    <t>Sumber : Dinas Perindustrian dan Perdagangan Kab. Pekalongan (2025)</t>
  </si>
  <si>
    <t>16 September 2025</t>
  </si>
  <si>
    <t>24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</si>
</sst>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3" fontId="0" fillId="0" borderId="1" xfId="0" quotePrefix="1" applyNumberFormat="1" applyBorder="1" applyAlignment="1">
      <alignment horizontal="right"/>
    </xf>
    <xf numFmtId="2" fontId="0" fillId="0" borderId="1" xfId="0" applyNumberFormat="1" applyBorder="1" applyAlignment="1">
      <alignment horizontal="right"/>
    </xf>
    <xf numFmtId="2" fontId="1" fillId="0" borderId="1" xfId="0" applyNumberFormat="1" applyFont="1" applyBorder="1" applyAlignment="1">
      <alignment horizontal="center" vertical="center"/>
    </xf>
    <xf numFmtId="2" fontId="0" fillId="0" borderId="0" xfId="0" applyNumberForma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14" fontId="1" fillId="0" borderId="1" xfId="0" quotePrefix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4" fillId="0" borderId="0" xfId="0" applyFont="1" applyAlignment="1">
      <alignment horizontal="center"/>
    </xf>
    <xf numFmtId="0" fontId="2" fillId="0" borderId="2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8"/>
  <sheetViews>
    <sheetView tabSelected="1" topLeftCell="A55" workbookViewId="0">
      <selection activeCell="E68" sqref="E68"/>
    </sheetView>
  </sheetViews>
  <sheetFormatPr defaultRowHeight="15" x14ac:dyDescent="0.25"/>
  <cols>
    <col min="1" max="1" width="5.7109375" customWidth="1"/>
    <col min="2" max="2" width="38.7109375" customWidth="1"/>
    <col min="3" max="3" width="10" customWidth="1"/>
    <col min="4" max="4" width="19.140625" customWidth="1"/>
    <col min="5" max="5" width="17.28515625" customWidth="1"/>
    <col min="6" max="6" width="11.7109375" customWidth="1"/>
    <col min="7" max="7" width="12" style="11" customWidth="1"/>
    <col min="8" max="8" width="12.85546875" customWidth="1"/>
  </cols>
  <sheetData>
    <row r="1" spans="1:8" ht="18.75" x14ac:dyDescent="0.3">
      <c r="A1" s="23" t="s">
        <v>46</v>
      </c>
      <c r="B1" s="23"/>
      <c r="C1" s="23"/>
      <c r="D1" s="23"/>
      <c r="E1" s="23"/>
      <c r="F1" s="23"/>
      <c r="G1" s="23"/>
      <c r="H1" s="23"/>
    </row>
    <row r="2" spans="1:8" ht="18.75" x14ac:dyDescent="0.3">
      <c r="A2" s="23" t="s">
        <v>47</v>
      </c>
      <c r="B2" s="23"/>
      <c r="C2" s="23"/>
      <c r="D2" s="23"/>
      <c r="E2" s="23"/>
      <c r="F2" s="23"/>
      <c r="G2" s="23"/>
      <c r="H2" s="23"/>
    </row>
    <row r="3" spans="1:8" ht="18.75" x14ac:dyDescent="0.3">
      <c r="A3" s="23" t="s">
        <v>48</v>
      </c>
      <c r="B3" s="23"/>
      <c r="C3" s="23"/>
      <c r="D3" s="23"/>
      <c r="E3" s="23"/>
      <c r="F3" s="23"/>
      <c r="G3" s="23"/>
      <c r="H3" s="23"/>
    </row>
    <row r="6" spans="1:8" x14ac:dyDescent="0.25">
      <c r="A6" s="27" t="s">
        <v>0</v>
      </c>
      <c r="B6" s="27" t="s">
        <v>1</v>
      </c>
      <c r="C6" s="27" t="s">
        <v>2</v>
      </c>
      <c r="D6" s="28" t="s">
        <v>3</v>
      </c>
      <c r="E6" s="28"/>
      <c r="F6" s="28" t="s">
        <v>4</v>
      </c>
      <c r="G6" s="28"/>
      <c r="H6" s="27" t="s">
        <v>7</v>
      </c>
    </row>
    <row r="7" spans="1:8" x14ac:dyDescent="0.25">
      <c r="A7" s="27"/>
      <c r="B7" s="27"/>
      <c r="C7" s="27"/>
      <c r="D7" s="16" t="s">
        <v>87</v>
      </c>
      <c r="E7" s="16" t="s">
        <v>88</v>
      </c>
      <c r="F7" s="4" t="s">
        <v>5</v>
      </c>
      <c r="G7" s="10" t="s">
        <v>6</v>
      </c>
      <c r="H7" s="27"/>
    </row>
    <row r="8" spans="1:8" x14ac:dyDescent="0.25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12">
        <v>7</v>
      </c>
      <c r="H8" s="4">
        <v>8</v>
      </c>
    </row>
    <row r="9" spans="1:8" x14ac:dyDescent="0.25">
      <c r="A9" s="2" t="s">
        <v>26</v>
      </c>
      <c r="B9" s="13" t="s">
        <v>35</v>
      </c>
      <c r="C9" s="14"/>
      <c r="D9" s="14"/>
      <c r="E9" s="14"/>
      <c r="F9" s="14"/>
      <c r="G9" s="14"/>
      <c r="H9" s="15"/>
    </row>
    <row r="10" spans="1:8" x14ac:dyDescent="0.25">
      <c r="A10" s="2" t="s">
        <v>8</v>
      </c>
      <c r="B10" s="24" t="s">
        <v>36</v>
      </c>
      <c r="C10" s="25"/>
      <c r="D10" s="25"/>
      <c r="E10" s="25"/>
      <c r="F10" s="25"/>
      <c r="G10" s="25"/>
      <c r="H10" s="26"/>
    </row>
    <row r="11" spans="1:8" x14ac:dyDescent="0.25">
      <c r="A11" s="1">
        <v>1</v>
      </c>
      <c r="B11" s="1" t="s">
        <v>37</v>
      </c>
      <c r="C11" s="5" t="s">
        <v>9</v>
      </c>
      <c r="D11" s="6">
        <v>14300</v>
      </c>
      <c r="E11" s="6">
        <v>14300</v>
      </c>
      <c r="F11" s="8" t="str">
        <f>IF(E11-D11=0,"-",E11-D11)</f>
        <v>-</v>
      </c>
      <c r="G11" s="9" t="str">
        <f>IFERROR(100*(F11/D11),"0.00")</f>
        <v>0.00</v>
      </c>
      <c r="H11" s="7" t="s">
        <v>11</v>
      </c>
    </row>
    <row r="12" spans="1:8" x14ac:dyDescent="0.25">
      <c r="A12" s="1">
        <v>2</v>
      </c>
      <c r="B12" s="1" t="s">
        <v>38</v>
      </c>
      <c r="C12" s="5" t="s">
        <v>9</v>
      </c>
      <c r="D12" s="6">
        <v>13400</v>
      </c>
      <c r="E12" s="6">
        <v>13400</v>
      </c>
      <c r="F12" s="8" t="str">
        <f t="shared" ref="F12:F27" si="0">IF(E12-D12=0,"-",E12-D12)</f>
        <v>-</v>
      </c>
      <c r="G12" s="9" t="str">
        <f t="shared" ref="G12:G27" si="1">IFERROR(100*(F12/D12),"0.00")</f>
        <v>0.00</v>
      </c>
      <c r="H12" s="7" t="s">
        <v>11</v>
      </c>
    </row>
    <row r="13" spans="1:8" x14ac:dyDescent="0.25">
      <c r="A13" s="1">
        <v>3</v>
      </c>
      <c r="B13" s="1" t="s">
        <v>39</v>
      </c>
      <c r="C13" s="5" t="s">
        <v>9</v>
      </c>
      <c r="D13" s="6">
        <v>8500</v>
      </c>
      <c r="E13" s="6">
        <v>8500</v>
      </c>
      <c r="F13" s="8" t="str">
        <f t="shared" si="0"/>
        <v>-</v>
      </c>
      <c r="G13" s="9" t="str">
        <f t="shared" si="1"/>
        <v>0.00</v>
      </c>
      <c r="H13" s="7" t="s">
        <v>11</v>
      </c>
    </row>
    <row r="14" spans="1:8" x14ac:dyDescent="0.25">
      <c r="A14" s="1">
        <v>4</v>
      </c>
      <c r="B14" s="1" t="s">
        <v>13</v>
      </c>
      <c r="C14" s="5" t="s">
        <v>9</v>
      </c>
      <c r="D14" s="6">
        <v>28000</v>
      </c>
      <c r="E14" s="6">
        <v>28000</v>
      </c>
      <c r="F14" s="8" t="str">
        <f t="shared" si="0"/>
        <v>-</v>
      </c>
      <c r="G14" s="9" t="str">
        <f t="shared" si="1"/>
        <v>0.00</v>
      </c>
      <c r="H14" s="7" t="s">
        <v>11</v>
      </c>
    </row>
    <row r="15" spans="1:8" x14ac:dyDescent="0.25">
      <c r="A15" s="1">
        <v>5</v>
      </c>
      <c r="B15" s="1" t="s">
        <v>16</v>
      </c>
      <c r="C15" s="5" t="s">
        <v>9</v>
      </c>
      <c r="D15" s="6">
        <v>25000</v>
      </c>
      <c r="E15" s="6">
        <v>25000</v>
      </c>
      <c r="F15" s="8" t="str">
        <f t="shared" si="0"/>
        <v>-</v>
      </c>
      <c r="G15" s="9" t="str">
        <f t="shared" si="1"/>
        <v>0.00</v>
      </c>
      <c r="H15" s="7" t="s">
        <v>11</v>
      </c>
    </row>
    <row r="16" spans="1:8" x14ac:dyDescent="0.25">
      <c r="A16" s="1">
        <v>6</v>
      </c>
      <c r="B16" s="1" t="s">
        <v>14</v>
      </c>
      <c r="C16" s="5" t="s">
        <v>9</v>
      </c>
      <c r="D16" s="6">
        <v>9300</v>
      </c>
      <c r="E16" s="6">
        <v>9300</v>
      </c>
      <c r="F16" s="8" t="str">
        <f t="shared" si="0"/>
        <v>-</v>
      </c>
      <c r="G16" s="9" t="str">
        <f t="shared" si="1"/>
        <v>0.00</v>
      </c>
      <c r="H16" s="7" t="s">
        <v>11</v>
      </c>
    </row>
    <row r="17" spans="1:8" x14ac:dyDescent="0.25">
      <c r="A17" s="1">
        <v>7</v>
      </c>
      <c r="B17" s="1" t="s">
        <v>15</v>
      </c>
      <c r="C17" s="5" t="s">
        <v>9</v>
      </c>
      <c r="D17" s="6" t="s">
        <v>10</v>
      </c>
      <c r="E17" s="6" t="s">
        <v>10</v>
      </c>
      <c r="F17" s="8" t="s">
        <v>10</v>
      </c>
      <c r="G17" s="9" t="str">
        <f t="shared" si="1"/>
        <v>0.00</v>
      </c>
      <c r="H17" s="7" t="s">
        <v>11</v>
      </c>
    </row>
    <row r="18" spans="1:8" x14ac:dyDescent="0.25">
      <c r="A18" s="1">
        <v>8</v>
      </c>
      <c r="B18" s="1" t="s">
        <v>18</v>
      </c>
      <c r="C18" s="5" t="s">
        <v>9</v>
      </c>
      <c r="D18" s="6">
        <v>3000</v>
      </c>
      <c r="E18" s="6">
        <v>3000</v>
      </c>
      <c r="F18" s="8" t="str">
        <f t="shared" si="0"/>
        <v>-</v>
      </c>
      <c r="G18" s="9" t="str">
        <f t="shared" si="1"/>
        <v>0.00</v>
      </c>
      <c r="H18" s="7" t="s">
        <v>11</v>
      </c>
    </row>
    <row r="19" spans="1:8" x14ac:dyDescent="0.25">
      <c r="A19" s="1">
        <v>9</v>
      </c>
      <c r="B19" s="1" t="s">
        <v>21</v>
      </c>
      <c r="C19" s="5" t="s">
        <v>9</v>
      </c>
      <c r="D19" s="6">
        <v>33500</v>
      </c>
      <c r="E19" s="6">
        <v>49800</v>
      </c>
      <c r="F19" s="8">
        <f t="shared" si="0"/>
        <v>16300</v>
      </c>
      <c r="G19" s="9">
        <f t="shared" si="1"/>
        <v>48.656716417910445</v>
      </c>
      <c r="H19" s="7" t="s">
        <v>11</v>
      </c>
    </row>
    <row r="20" spans="1:8" x14ac:dyDescent="0.25">
      <c r="A20" s="1">
        <v>10</v>
      </c>
      <c r="B20" s="1" t="s">
        <v>20</v>
      </c>
      <c r="C20" s="5" t="s">
        <v>9</v>
      </c>
      <c r="D20" s="6">
        <v>54500</v>
      </c>
      <c r="E20" s="6">
        <v>54500</v>
      </c>
      <c r="F20" s="8" t="str">
        <f t="shared" si="0"/>
        <v>-</v>
      </c>
      <c r="G20" s="9" t="str">
        <f t="shared" si="1"/>
        <v>0.00</v>
      </c>
      <c r="H20" s="7" t="s">
        <v>11</v>
      </c>
    </row>
    <row r="21" spans="1:8" x14ac:dyDescent="0.25">
      <c r="A21" s="1">
        <v>11</v>
      </c>
      <c r="B21" s="1" t="s">
        <v>40</v>
      </c>
      <c r="C21" s="5" t="s">
        <v>9</v>
      </c>
      <c r="D21" s="6">
        <v>35000</v>
      </c>
      <c r="E21" s="6">
        <v>33600</v>
      </c>
      <c r="F21" s="8">
        <f t="shared" si="0"/>
        <v>-1400</v>
      </c>
      <c r="G21" s="9">
        <f t="shared" si="1"/>
        <v>-4</v>
      </c>
      <c r="H21" s="7" t="s">
        <v>11</v>
      </c>
    </row>
    <row r="22" spans="1:8" x14ac:dyDescent="0.25">
      <c r="A22" s="1">
        <v>12</v>
      </c>
      <c r="B22" s="1" t="s">
        <v>41</v>
      </c>
      <c r="C22" s="5" t="s">
        <v>9</v>
      </c>
      <c r="D22" s="6">
        <v>28000</v>
      </c>
      <c r="E22" s="6">
        <v>24400</v>
      </c>
      <c r="F22" s="8">
        <f t="shared" si="0"/>
        <v>-3600</v>
      </c>
      <c r="G22" s="9">
        <f t="shared" si="1"/>
        <v>-12.857142857142856</v>
      </c>
      <c r="H22" s="7" t="s">
        <v>11</v>
      </c>
    </row>
    <row r="23" spans="1:8" x14ac:dyDescent="0.25">
      <c r="A23" s="1">
        <v>13</v>
      </c>
      <c r="B23" s="1" t="s">
        <v>22</v>
      </c>
      <c r="C23" s="5" t="s">
        <v>9</v>
      </c>
      <c r="D23" s="6">
        <v>36800</v>
      </c>
      <c r="E23" s="6">
        <v>36800</v>
      </c>
      <c r="F23" s="8" t="str">
        <f t="shared" si="0"/>
        <v>-</v>
      </c>
      <c r="G23" s="9" t="str">
        <f t="shared" si="1"/>
        <v>0.00</v>
      </c>
      <c r="H23" s="7" t="s">
        <v>11</v>
      </c>
    </row>
    <row r="24" spans="1:8" x14ac:dyDescent="0.25">
      <c r="A24" s="1">
        <v>14</v>
      </c>
      <c r="B24" s="1" t="s">
        <v>42</v>
      </c>
      <c r="C24" s="5" t="s">
        <v>9</v>
      </c>
      <c r="D24" s="6">
        <v>32000</v>
      </c>
      <c r="E24" s="6">
        <v>32000</v>
      </c>
      <c r="F24" s="8" t="str">
        <f t="shared" si="0"/>
        <v>-</v>
      </c>
      <c r="G24" s="9" t="str">
        <f>IFERROR(100*(F24/D24),"0.00")</f>
        <v>0.00</v>
      </c>
      <c r="H24" s="7" t="s">
        <v>11</v>
      </c>
    </row>
    <row r="25" spans="1:8" x14ac:dyDescent="0.25">
      <c r="A25" s="1">
        <v>15</v>
      </c>
      <c r="B25" s="1" t="s">
        <v>23</v>
      </c>
      <c r="C25" s="5" t="s">
        <v>9</v>
      </c>
      <c r="D25" s="6">
        <v>37000</v>
      </c>
      <c r="E25" s="6">
        <v>37000</v>
      </c>
      <c r="F25" s="8" t="str">
        <f t="shared" si="0"/>
        <v>-</v>
      </c>
      <c r="G25" s="9" t="str">
        <f t="shared" si="1"/>
        <v>0.00</v>
      </c>
      <c r="H25" s="7" t="s">
        <v>11</v>
      </c>
    </row>
    <row r="26" spans="1:8" x14ac:dyDescent="0.25">
      <c r="A26" s="1">
        <v>16</v>
      </c>
      <c r="B26" s="1" t="s">
        <v>43</v>
      </c>
      <c r="C26" s="5" t="s">
        <v>45</v>
      </c>
      <c r="D26" s="6">
        <v>15000</v>
      </c>
      <c r="E26" s="6">
        <v>15000</v>
      </c>
      <c r="F26" s="8" t="str">
        <f t="shared" si="0"/>
        <v>-</v>
      </c>
      <c r="G26" s="9" t="str">
        <f t="shared" si="1"/>
        <v>0.00</v>
      </c>
      <c r="H26" s="7" t="s">
        <v>11</v>
      </c>
    </row>
    <row r="27" spans="1:8" x14ac:dyDescent="0.25">
      <c r="A27" s="1">
        <v>17</v>
      </c>
      <c r="B27" s="1" t="s">
        <v>44</v>
      </c>
      <c r="C27" s="5" t="s">
        <v>9</v>
      </c>
      <c r="D27" s="6">
        <v>20000</v>
      </c>
      <c r="E27" s="6">
        <v>20000</v>
      </c>
      <c r="F27" s="8" t="str">
        <f t="shared" si="0"/>
        <v>-</v>
      </c>
      <c r="G27" s="9" t="str">
        <f t="shared" si="1"/>
        <v>0.00</v>
      </c>
      <c r="H27" s="7" t="s">
        <v>11</v>
      </c>
    </row>
    <row r="28" spans="1:8" x14ac:dyDescent="0.25">
      <c r="A28" s="17"/>
      <c r="B28" s="18"/>
      <c r="C28" s="18"/>
      <c r="D28" s="18"/>
      <c r="E28" s="18"/>
      <c r="F28" s="18"/>
      <c r="G28" s="18"/>
      <c r="H28" s="19"/>
    </row>
    <row r="29" spans="1:8" x14ac:dyDescent="0.25">
      <c r="A29" s="2" t="s">
        <v>12</v>
      </c>
      <c r="B29" s="24" t="s">
        <v>49</v>
      </c>
      <c r="C29" s="25"/>
      <c r="D29" s="25"/>
      <c r="E29" s="25"/>
      <c r="F29" s="25"/>
      <c r="G29" s="25"/>
      <c r="H29" s="26"/>
    </row>
    <row r="30" spans="1:8" x14ac:dyDescent="0.25">
      <c r="A30" s="1">
        <v>1</v>
      </c>
      <c r="B30" s="1" t="s">
        <v>50</v>
      </c>
      <c r="C30" s="5" t="s">
        <v>9</v>
      </c>
      <c r="D30" s="6">
        <v>16500</v>
      </c>
      <c r="E30" s="6">
        <v>16500</v>
      </c>
      <c r="F30" s="8" t="str">
        <f>IF(E30-D30=0,"-",E30-D30)</f>
        <v>-</v>
      </c>
      <c r="G30" s="9" t="str">
        <f>IFERROR(100*(F30/D30),"0.00")</f>
        <v>0.00</v>
      </c>
      <c r="H30" s="7" t="s">
        <v>11</v>
      </c>
    </row>
    <row r="31" spans="1:8" x14ac:dyDescent="0.25">
      <c r="A31" s="1">
        <v>2</v>
      </c>
      <c r="B31" s="1" t="s">
        <v>51</v>
      </c>
      <c r="C31" s="5" t="s">
        <v>9</v>
      </c>
      <c r="D31" s="6">
        <v>19000</v>
      </c>
      <c r="E31" s="6">
        <v>19000</v>
      </c>
      <c r="F31" s="8" t="str">
        <f t="shared" ref="F31:F39" si="2">IF(E31-D31=0,"-",E31-D31)</f>
        <v>-</v>
      </c>
      <c r="G31" s="9" t="str">
        <f t="shared" ref="G31:G39" si="3">IFERROR(100*(F31/D31),"0.00")</f>
        <v>0.00</v>
      </c>
      <c r="H31" s="7" t="s">
        <v>11</v>
      </c>
    </row>
    <row r="32" spans="1:8" x14ac:dyDescent="0.25">
      <c r="A32" s="1">
        <v>3</v>
      </c>
      <c r="B32" s="1" t="s">
        <v>59</v>
      </c>
      <c r="C32" s="5" t="s">
        <v>29</v>
      </c>
      <c r="D32" s="6">
        <v>20000</v>
      </c>
      <c r="E32" s="6">
        <v>20000</v>
      </c>
      <c r="F32" s="8" t="str">
        <f t="shared" si="2"/>
        <v>-</v>
      </c>
      <c r="G32" s="9" t="str">
        <f t="shared" si="3"/>
        <v>0.00</v>
      </c>
      <c r="H32" s="7" t="s">
        <v>11</v>
      </c>
    </row>
    <row r="33" spans="1:8" x14ac:dyDescent="0.25">
      <c r="A33" s="1">
        <v>4</v>
      </c>
      <c r="B33" s="1" t="s">
        <v>52</v>
      </c>
      <c r="C33" s="5" t="s">
        <v>9</v>
      </c>
      <c r="D33" s="6">
        <v>12000</v>
      </c>
      <c r="E33" s="6">
        <v>12000</v>
      </c>
      <c r="F33" s="8" t="str">
        <f t="shared" si="2"/>
        <v>-</v>
      </c>
      <c r="G33" s="9" t="str">
        <f t="shared" si="3"/>
        <v>0.00</v>
      </c>
      <c r="H33" s="7" t="s">
        <v>11</v>
      </c>
    </row>
    <row r="34" spans="1:8" x14ac:dyDescent="0.25">
      <c r="A34" s="1">
        <v>5</v>
      </c>
      <c r="B34" s="1" t="s">
        <v>53</v>
      </c>
      <c r="C34" s="5" t="s">
        <v>9</v>
      </c>
      <c r="D34" s="8">
        <v>10000</v>
      </c>
      <c r="E34" s="8">
        <v>10000</v>
      </c>
      <c r="F34" s="8" t="str">
        <f t="shared" si="2"/>
        <v>-</v>
      </c>
      <c r="G34" s="9" t="str">
        <f t="shared" si="3"/>
        <v>0.00</v>
      </c>
      <c r="H34" s="7" t="s">
        <v>11</v>
      </c>
    </row>
    <row r="35" spans="1:8" x14ac:dyDescent="0.25">
      <c r="A35" s="1">
        <v>6</v>
      </c>
      <c r="B35" s="1" t="s">
        <v>17</v>
      </c>
      <c r="C35" s="5" t="s">
        <v>9</v>
      </c>
      <c r="D35" s="6">
        <v>9000</v>
      </c>
      <c r="E35" s="6">
        <v>9000</v>
      </c>
      <c r="F35" s="8" t="str">
        <f t="shared" si="2"/>
        <v>-</v>
      </c>
      <c r="G35" s="9" t="str">
        <f t="shared" si="3"/>
        <v>0.00</v>
      </c>
      <c r="H35" s="7" t="s">
        <v>11</v>
      </c>
    </row>
    <row r="36" spans="1:8" x14ac:dyDescent="0.25">
      <c r="A36" s="1">
        <v>7</v>
      </c>
      <c r="B36" s="1" t="s">
        <v>54</v>
      </c>
      <c r="C36" s="5" t="s">
        <v>81</v>
      </c>
      <c r="D36" s="6">
        <v>12000</v>
      </c>
      <c r="E36" s="6">
        <v>12000</v>
      </c>
      <c r="F36" s="8" t="str">
        <f t="shared" si="2"/>
        <v>-</v>
      </c>
      <c r="G36" s="9" t="str">
        <f t="shared" si="3"/>
        <v>0.00</v>
      </c>
      <c r="H36" s="7" t="s">
        <v>11</v>
      </c>
    </row>
    <row r="37" spans="1:8" x14ac:dyDescent="0.25">
      <c r="A37" s="1">
        <v>8</v>
      </c>
      <c r="B37" s="1" t="s">
        <v>55</v>
      </c>
      <c r="C37" s="5" t="s">
        <v>81</v>
      </c>
      <c r="D37" s="6">
        <v>12000</v>
      </c>
      <c r="E37" s="6">
        <v>12000</v>
      </c>
      <c r="F37" s="8" t="str">
        <f t="shared" si="2"/>
        <v>-</v>
      </c>
      <c r="G37" s="9" t="str">
        <f t="shared" si="3"/>
        <v>0.00</v>
      </c>
      <c r="H37" s="7" t="s">
        <v>11</v>
      </c>
    </row>
    <row r="38" spans="1:8" x14ac:dyDescent="0.25">
      <c r="A38" s="1">
        <v>9</v>
      </c>
      <c r="B38" s="1" t="s">
        <v>56</v>
      </c>
      <c r="C38" s="5" t="s">
        <v>82</v>
      </c>
      <c r="D38" s="6">
        <v>42000</v>
      </c>
      <c r="E38" s="6">
        <v>42000</v>
      </c>
      <c r="F38" s="8" t="str">
        <f t="shared" si="2"/>
        <v>-</v>
      </c>
      <c r="G38" s="9" t="str">
        <f t="shared" si="3"/>
        <v>0.00</v>
      </c>
      <c r="H38" s="7" t="s">
        <v>11</v>
      </c>
    </row>
    <row r="39" spans="1:8" x14ac:dyDescent="0.25">
      <c r="A39" s="1">
        <v>10</v>
      </c>
      <c r="B39" s="1" t="s">
        <v>57</v>
      </c>
      <c r="C39" s="5" t="s">
        <v>83</v>
      </c>
      <c r="D39" s="6">
        <v>2500</v>
      </c>
      <c r="E39" s="6">
        <v>2500</v>
      </c>
      <c r="F39" s="8" t="str">
        <f t="shared" si="2"/>
        <v>-</v>
      </c>
      <c r="G39" s="9" t="str">
        <f t="shared" si="3"/>
        <v>0.00</v>
      </c>
      <c r="H39" s="7" t="s">
        <v>11</v>
      </c>
    </row>
    <row r="40" spans="1:8" x14ac:dyDescent="0.25">
      <c r="A40" s="1">
        <v>11</v>
      </c>
      <c r="B40" s="1" t="s">
        <v>58</v>
      </c>
      <c r="C40" s="5" t="s">
        <v>9</v>
      </c>
      <c r="D40" s="6">
        <v>9000</v>
      </c>
      <c r="E40" s="6">
        <v>9000</v>
      </c>
      <c r="F40" s="8" t="str">
        <f>IF(E40-D40=0,"-",E40-D40)</f>
        <v>-</v>
      </c>
      <c r="G40" s="9" t="str">
        <f>IFERROR(100*(F40/D40),"0.00")</f>
        <v>0.00</v>
      </c>
      <c r="H40" s="7" t="s">
        <v>11</v>
      </c>
    </row>
    <row r="41" spans="1:8" x14ac:dyDescent="0.25">
      <c r="A41" s="17"/>
      <c r="B41" s="18"/>
      <c r="C41" s="18"/>
      <c r="D41" s="18"/>
      <c r="E41" s="18"/>
      <c r="F41" s="18"/>
      <c r="G41" s="18"/>
      <c r="H41" s="19"/>
    </row>
    <row r="42" spans="1:8" x14ac:dyDescent="0.25">
      <c r="A42" s="2" t="s">
        <v>19</v>
      </c>
      <c r="B42" s="24" t="s">
        <v>60</v>
      </c>
      <c r="C42" s="25"/>
      <c r="D42" s="25"/>
      <c r="E42" s="25"/>
      <c r="F42" s="25"/>
      <c r="G42" s="25"/>
      <c r="H42" s="26"/>
    </row>
    <row r="43" spans="1:8" x14ac:dyDescent="0.25">
      <c r="A43" s="1">
        <v>1</v>
      </c>
      <c r="B43" s="1" t="s">
        <v>61</v>
      </c>
      <c r="C43" s="5" t="s">
        <v>9</v>
      </c>
      <c r="D43" s="6">
        <v>131000</v>
      </c>
      <c r="E43" s="6">
        <v>131000</v>
      </c>
      <c r="F43" s="8" t="str">
        <f>IF(E43-D43=0,"-",E43-D43)</f>
        <v>-</v>
      </c>
      <c r="G43" s="9" t="str">
        <f>IFERROR(100*(F43/D43),"0.00")</f>
        <v>0.00</v>
      </c>
      <c r="H43" s="7" t="s">
        <v>11</v>
      </c>
    </row>
    <row r="44" spans="1:8" x14ac:dyDescent="0.25">
      <c r="A44" s="1">
        <v>2</v>
      </c>
      <c r="B44" s="1" t="s">
        <v>62</v>
      </c>
      <c r="C44" s="5" t="s">
        <v>9</v>
      </c>
      <c r="D44" s="6">
        <v>131000</v>
      </c>
      <c r="E44" s="6">
        <v>131000</v>
      </c>
      <c r="F44" s="8" t="str">
        <f t="shared" ref="F44:F48" si="4">IF(E44-D44=0,"-",E44-D44)</f>
        <v>-</v>
      </c>
      <c r="G44" s="9" t="str">
        <f t="shared" ref="G44:G47" si="5">IFERROR(100*(F44/D44),"0.00")</f>
        <v>0.00</v>
      </c>
      <c r="H44" s="7" t="s">
        <v>11</v>
      </c>
    </row>
    <row r="45" spans="1:8" x14ac:dyDescent="0.25">
      <c r="A45" s="1">
        <v>3</v>
      </c>
      <c r="B45" s="1" t="s">
        <v>63</v>
      </c>
      <c r="C45" s="5" t="s">
        <v>9</v>
      </c>
      <c r="D45" s="6">
        <v>39300</v>
      </c>
      <c r="E45" s="6">
        <v>41000</v>
      </c>
      <c r="F45" s="8">
        <f t="shared" si="4"/>
        <v>1700</v>
      </c>
      <c r="G45" s="9">
        <f t="shared" si="5"/>
        <v>4.3256997455470731</v>
      </c>
      <c r="H45" s="7" t="s">
        <v>11</v>
      </c>
    </row>
    <row r="46" spans="1:8" x14ac:dyDescent="0.25">
      <c r="A46" s="1">
        <v>4</v>
      </c>
      <c r="B46" s="1" t="s">
        <v>64</v>
      </c>
      <c r="C46" s="5" t="s">
        <v>9</v>
      </c>
      <c r="D46" s="6">
        <v>80000</v>
      </c>
      <c r="E46" s="6">
        <v>80000</v>
      </c>
      <c r="F46" s="8" t="str">
        <f t="shared" si="4"/>
        <v>-</v>
      </c>
      <c r="G46" s="9" t="str">
        <f t="shared" si="5"/>
        <v>0.00</v>
      </c>
      <c r="H46" s="7" t="s">
        <v>11</v>
      </c>
    </row>
    <row r="47" spans="1:8" x14ac:dyDescent="0.25">
      <c r="A47" s="1">
        <v>5</v>
      </c>
      <c r="B47" s="1" t="s">
        <v>28</v>
      </c>
      <c r="C47" s="5" t="s">
        <v>9</v>
      </c>
      <c r="D47" s="6">
        <v>28000</v>
      </c>
      <c r="E47" s="6">
        <v>30000</v>
      </c>
      <c r="F47" s="8">
        <f t="shared" si="4"/>
        <v>2000</v>
      </c>
      <c r="G47" s="9">
        <f t="shared" si="5"/>
        <v>7.1428571428571423</v>
      </c>
      <c r="H47" s="7" t="s">
        <v>11</v>
      </c>
    </row>
    <row r="48" spans="1:8" x14ac:dyDescent="0.25">
      <c r="A48" s="1">
        <v>6</v>
      </c>
      <c r="B48" s="1" t="s">
        <v>65</v>
      </c>
      <c r="C48" s="5" t="s">
        <v>9</v>
      </c>
      <c r="D48" s="6">
        <v>30000</v>
      </c>
      <c r="E48" s="6">
        <v>30000</v>
      </c>
      <c r="F48" s="8" t="str">
        <f t="shared" si="4"/>
        <v>-</v>
      </c>
      <c r="G48" s="9" t="str">
        <f>IFERROR(100*(F48/D48),"0.00")</f>
        <v>0.00</v>
      </c>
      <c r="H48" s="7" t="s">
        <v>11</v>
      </c>
    </row>
    <row r="49" spans="1:8" x14ac:dyDescent="0.25">
      <c r="A49" s="17"/>
      <c r="B49" s="18"/>
      <c r="C49" s="18"/>
      <c r="D49" s="18"/>
      <c r="E49" s="18"/>
      <c r="F49" s="18"/>
      <c r="G49" s="18"/>
      <c r="H49" s="19"/>
    </row>
    <row r="50" spans="1:8" x14ac:dyDescent="0.25">
      <c r="A50" s="2" t="s">
        <v>27</v>
      </c>
      <c r="B50" s="20" t="s">
        <v>24</v>
      </c>
      <c r="C50" s="21"/>
      <c r="D50" s="21"/>
      <c r="E50" s="21"/>
      <c r="F50" s="21"/>
      <c r="G50" s="21"/>
      <c r="H50" s="22"/>
    </row>
    <row r="51" spans="1:8" x14ac:dyDescent="0.25">
      <c r="A51" s="1">
        <v>1</v>
      </c>
      <c r="B51" s="1" t="s">
        <v>66</v>
      </c>
      <c r="C51" s="5" t="s">
        <v>31</v>
      </c>
      <c r="D51" s="8">
        <v>65000</v>
      </c>
      <c r="E51" s="8">
        <v>65000</v>
      </c>
      <c r="F51" s="8" t="str">
        <f>IF(E51-D51=0,"-",E51-D51)</f>
        <v>-</v>
      </c>
      <c r="G51" s="9" t="str">
        <f>IFERROR(100*(F51/D51),"0.00")</f>
        <v>0.00</v>
      </c>
      <c r="H51" s="7" t="s">
        <v>11</v>
      </c>
    </row>
    <row r="52" spans="1:8" x14ac:dyDescent="0.25">
      <c r="A52" s="1">
        <v>2</v>
      </c>
      <c r="B52" s="1" t="s">
        <v>67</v>
      </c>
      <c r="C52" s="5" t="s">
        <v>9</v>
      </c>
      <c r="D52" s="8">
        <v>70000</v>
      </c>
      <c r="E52" s="8">
        <v>70000</v>
      </c>
      <c r="F52" s="8" t="str">
        <f t="shared" ref="F52:F67" si="6">IF(E52-D52=0,"-",E52-D52)</f>
        <v>-</v>
      </c>
      <c r="G52" s="9" t="str">
        <f t="shared" ref="G52:G67" si="7">IFERROR(100*(F52/D52),"0.00")</f>
        <v>0.00</v>
      </c>
      <c r="H52" s="7" t="s">
        <v>11</v>
      </c>
    </row>
    <row r="53" spans="1:8" x14ac:dyDescent="0.25">
      <c r="A53" s="1">
        <v>3</v>
      </c>
      <c r="B53" s="1" t="s">
        <v>68</v>
      </c>
      <c r="C53" s="5" t="s">
        <v>9</v>
      </c>
      <c r="D53" s="8" t="s">
        <v>10</v>
      </c>
      <c r="E53" s="8" t="s">
        <v>10</v>
      </c>
      <c r="F53" s="8" t="s">
        <v>10</v>
      </c>
      <c r="G53" s="9" t="str">
        <f t="shared" si="7"/>
        <v>0.00</v>
      </c>
      <c r="H53" s="7" t="s">
        <v>11</v>
      </c>
    </row>
    <row r="54" spans="1:8" x14ac:dyDescent="0.25">
      <c r="A54" s="1">
        <v>4</v>
      </c>
      <c r="B54" s="1" t="s">
        <v>25</v>
      </c>
      <c r="C54" s="5" t="s">
        <v>9</v>
      </c>
      <c r="D54" s="8">
        <v>2300</v>
      </c>
      <c r="E54" s="8">
        <v>2300</v>
      </c>
      <c r="F54" s="8" t="str">
        <f t="shared" si="6"/>
        <v>-</v>
      </c>
      <c r="G54" s="9" t="str">
        <f t="shared" si="7"/>
        <v>0.00</v>
      </c>
      <c r="H54" s="7" t="s">
        <v>11</v>
      </c>
    </row>
    <row r="55" spans="1:8" x14ac:dyDescent="0.25">
      <c r="A55" s="1">
        <v>5</v>
      </c>
      <c r="B55" s="1" t="s">
        <v>69</v>
      </c>
      <c r="C55" s="5" t="s">
        <v>9</v>
      </c>
      <c r="D55" s="8">
        <v>2250</v>
      </c>
      <c r="E55" s="8">
        <v>2250</v>
      </c>
      <c r="F55" s="8" t="str">
        <f t="shared" si="6"/>
        <v>-</v>
      </c>
      <c r="G55" s="9" t="str">
        <f t="shared" si="7"/>
        <v>0.00</v>
      </c>
      <c r="H55" s="7" t="s">
        <v>11</v>
      </c>
    </row>
    <row r="56" spans="1:8" x14ac:dyDescent="0.25">
      <c r="A56" s="1">
        <v>6</v>
      </c>
      <c r="B56" s="1" t="s">
        <v>32</v>
      </c>
      <c r="C56" s="5" t="s">
        <v>33</v>
      </c>
      <c r="D56" s="8">
        <v>18000</v>
      </c>
      <c r="E56" s="8">
        <v>18000</v>
      </c>
      <c r="F56" s="8" t="str">
        <f t="shared" si="6"/>
        <v>-</v>
      </c>
      <c r="G56" s="9" t="str">
        <f t="shared" si="7"/>
        <v>0.00</v>
      </c>
      <c r="H56" s="7" t="s">
        <v>11</v>
      </c>
    </row>
    <row r="57" spans="1:8" x14ac:dyDescent="0.25">
      <c r="A57" s="1">
        <v>7</v>
      </c>
      <c r="B57" s="1" t="s">
        <v>71</v>
      </c>
      <c r="C57" s="5" t="s">
        <v>30</v>
      </c>
      <c r="D57" s="8">
        <v>38000</v>
      </c>
      <c r="E57" s="8">
        <v>38000</v>
      </c>
      <c r="F57" s="8" t="str">
        <f t="shared" si="6"/>
        <v>-</v>
      </c>
      <c r="G57" s="9" t="str">
        <f t="shared" si="7"/>
        <v>0.00</v>
      </c>
      <c r="H57" s="7" t="s">
        <v>11</v>
      </c>
    </row>
    <row r="58" spans="1:8" x14ac:dyDescent="0.25">
      <c r="A58" s="1">
        <v>8</v>
      </c>
      <c r="B58" s="1" t="s">
        <v>70</v>
      </c>
      <c r="C58" s="5" t="s">
        <v>30</v>
      </c>
      <c r="D58" s="8">
        <v>69000</v>
      </c>
      <c r="E58" s="8">
        <v>69000</v>
      </c>
      <c r="F58" s="8" t="str">
        <f t="shared" si="6"/>
        <v>-</v>
      </c>
      <c r="G58" s="9" t="str">
        <f t="shared" si="7"/>
        <v>0.00</v>
      </c>
      <c r="H58" s="7" t="s">
        <v>11</v>
      </c>
    </row>
    <row r="59" spans="1:8" x14ac:dyDescent="0.25">
      <c r="A59" s="1">
        <v>9</v>
      </c>
      <c r="B59" s="1" t="s">
        <v>72</v>
      </c>
      <c r="C59" s="5" t="s">
        <v>30</v>
      </c>
      <c r="D59" s="8">
        <v>89000</v>
      </c>
      <c r="E59" s="8">
        <v>89000</v>
      </c>
      <c r="F59" s="8" t="str">
        <f t="shared" si="6"/>
        <v>-</v>
      </c>
      <c r="G59" s="9" t="str">
        <f t="shared" si="7"/>
        <v>0.00</v>
      </c>
      <c r="H59" s="7" t="s">
        <v>11</v>
      </c>
    </row>
    <row r="60" spans="1:8" x14ac:dyDescent="0.25">
      <c r="A60" s="1">
        <v>10</v>
      </c>
      <c r="B60" s="1" t="s">
        <v>73</v>
      </c>
      <c r="C60" s="5" t="s">
        <v>30</v>
      </c>
      <c r="D60" s="8">
        <v>118000</v>
      </c>
      <c r="E60" s="8">
        <v>118000</v>
      </c>
      <c r="F60" s="8" t="str">
        <f t="shared" si="6"/>
        <v>-</v>
      </c>
      <c r="G60" s="9" t="str">
        <f t="shared" si="7"/>
        <v>0.00</v>
      </c>
      <c r="H60" s="7" t="s">
        <v>11</v>
      </c>
    </row>
    <row r="61" spans="1:8" x14ac:dyDescent="0.25">
      <c r="A61" s="1">
        <v>11</v>
      </c>
      <c r="B61" s="1" t="s">
        <v>74</v>
      </c>
      <c r="C61" s="5" t="s">
        <v>84</v>
      </c>
      <c r="D61" s="8">
        <v>68000</v>
      </c>
      <c r="E61" s="8">
        <v>68000</v>
      </c>
      <c r="F61" s="8" t="str">
        <f t="shared" si="6"/>
        <v>-</v>
      </c>
      <c r="G61" s="9" t="str">
        <f t="shared" si="7"/>
        <v>0.00</v>
      </c>
      <c r="H61" s="7" t="s">
        <v>11</v>
      </c>
    </row>
    <row r="62" spans="1:8" x14ac:dyDescent="0.25">
      <c r="A62" s="1">
        <v>12</v>
      </c>
      <c r="B62" s="1" t="s">
        <v>75</v>
      </c>
      <c r="C62" s="5" t="s">
        <v>84</v>
      </c>
      <c r="D62" s="8">
        <v>70000</v>
      </c>
      <c r="E62" s="8">
        <v>70000</v>
      </c>
      <c r="F62" s="8" t="str">
        <f t="shared" si="6"/>
        <v>-</v>
      </c>
      <c r="G62" s="9" t="str">
        <f t="shared" si="7"/>
        <v>0.00</v>
      </c>
      <c r="H62" s="7" t="s">
        <v>11</v>
      </c>
    </row>
    <row r="63" spans="1:8" x14ac:dyDescent="0.25">
      <c r="A63" s="1">
        <v>13</v>
      </c>
      <c r="B63" s="1" t="s">
        <v>76</v>
      </c>
      <c r="C63" s="5" t="s">
        <v>84</v>
      </c>
      <c r="D63" s="8">
        <v>70000</v>
      </c>
      <c r="E63" s="8">
        <v>70000</v>
      </c>
      <c r="F63" s="8" t="str">
        <f t="shared" si="6"/>
        <v>-</v>
      </c>
      <c r="G63" s="9" t="str">
        <f t="shared" si="7"/>
        <v>0.00</v>
      </c>
      <c r="H63" s="7" t="s">
        <v>11</v>
      </c>
    </row>
    <row r="64" spans="1:8" x14ac:dyDescent="0.25">
      <c r="A64" s="1">
        <v>14</v>
      </c>
      <c r="B64" s="1" t="s">
        <v>77</v>
      </c>
      <c r="C64" s="5" t="s">
        <v>85</v>
      </c>
      <c r="D64" s="8">
        <v>120000</v>
      </c>
      <c r="E64" s="8">
        <v>120000</v>
      </c>
      <c r="F64" s="8" t="str">
        <f t="shared" si="6"/>
        <v>-</v>
      </c>
      <c r="G64" s="9" t="str">
        <f t="shared" si="7"/>
        <v>0.00</v>
      </c>
      <c r="H64" s="7" t="s">
        <v>11</v>
      </c>
    </row>
    <row r="65" spans="1:8" x14ac:dyDescent="0.25">
      <c r="A65" s="1">
        <v>15</v>
      </c>
      <c r="B65" s="1" t="s">
        <v>78</v>
      </c>
      <c r="C65" s="5" t="s">
        <v>34</v>
      </c>
      <c r="D65" s="8">
        <v>115000</v>
      </c>
      <c r="E65" s="8">
        <v>115000</v>
      </c>
      <c r="F65" s="8" t="str">
        <f t="shared" si="6"/>
        <v>-</v>
      </c>
      <c r="G65" s="9" t="str">
        <f t="shared" si="7"/>
        <v>0.00</v>
      </c>
      <c r="H65" s="7" t="s">
        <v>11</v>
      </c>
    </row>
    <row r="66" spans="1:8" x14ac:dyDescent="0.25">
      <c r="A66" s="1">
        <v>16</v>
      </c>
      <c r="B66" s="1" t="s">
        <v>79</v>
      </c>
      <c r="C66" s="5" t="s">
        <v>34</v>
      </c>
      <c r="D66" s="8">
        <v>105000</v>
      </c>
      <c r="E66" s="8">
        <v>105000</v>
      </c>
      <c r="F66" s="8" t="str">
        <f t="shared" si="6"/>
        <v>-</v>
      </c>
      <c r="G66" s="9" t="str">
        <f t="shared" si="7"/>
        <v>0.00</v>
      </c>
      <c r="H66" s="7" t="s">
        <v>11</v>
      </c>
    </row>
    <row r="67" spans="1:8" x14ac:dyDescent="0.25">
      <c r="A67" s="1">
        <v>17</v>
      </c>
      <c r="B67" s="1" t="s">
        <v>80</v>
      </c>
      <c r="C67" s="5" t="s">
        <v>34</v>
      </c>
      <c r="D67" s="8">
        <v>80000</v>
      </c>
      <c r="E67" s="8">
        <v>80000</v>
      </c>
      <c r="F67" s="8" t="str">
        <f t="shared" si="6"/>
        <v>-</v>
      </c>
      <c r="G67" s="9" t="str">
        <f t="shared" si="7"/>
        <v>0.00</v>
      </c>
      <c r="H67" s="7" t="s">
        <v>11</v>
      </c>
    </row>
    <row r="68" spans="1:8" x14ac:dyDescent="0.25">
      <c r="E68" s="3" t="s">
        <v>86</v>
      </c>
    </row>
  </sheetData>
  <mergeCells count="16">
    <mergeCell ref="A49:H49"/>
    <mergeCell ref="B50:H50"/>
    <mergeCell ref="A41:H41"/>
    <mergeCell ref="A1:H1"/>
    <mergeCell ref="A2:H2"/>
    <mergeCell ref="A3:H3"/>
    <mergeCell ref="B42:H42"/>
    <mergeCell ref="H6:H7"/>
    <mergeCell ref="B10:H10"/>
    <mergeCell ref="A28:H28"/>
    <mergeCell ref="B29:H29"/>
    <mergeCell ref="D6:E6"/>
    <mergeCell ref="F6:G6"/>
    <mergeCell ref="A6:A7"/>
    <mergeCell ref="B6:B7"/>
    <mergeCell ref="C6:C7"/>
  </mergeCells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 Maryanto</dc:creator>
  <cp:lastModifiedBy>Ria</cp:lastModifiedBy>
  <dcterms:created xsi:type="dcterms:W3CDTF">2020-05-19T03:02:54Z</dcterms:created>
  <dcterms:modified xsi:type="dcterms:W3CDTF">2025-09-29T04:15:37Z</dcterms:modified>
</cp:coreProperties>
</file>