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inas Kesehatan\"/>
    </mc:Choice>
  </mc:AlternateContent>
  <xr:revisionPtr revIDLastSave="0" documentId="8_{C9F69685-9CF4-4BA6-9FA8-4D87A38CB595}" xr6:coauthVersionLast="47" xr6:coauthVersionMax="47" xr10:uidLastSave="{00000000-0000-0000-0000-000000000000}"/>
  <bookViews>
    <workbookView xWindow="-120" yWindow="-120" windowWidth="20730" windowHeight="11040" xr2:uid="{BDE37232-E0E3-4E27-AF43-2253D327CE19}"/>
  </bookViews>
  <sheets>
    <sheet name="23" sheetId="1" r:id="rId1"/>
  </sheets>
  <externalReferences>
    <externalReference r:id="rId2"/>
    <externalReference r:id="rId3"/>
    <externalReference r:id="rId4"/>
  </externalReferences>
  <definedNames>
    <definedName name="_Key1">'[2]III.E.16'!#REF!</definedName>
    <definedName name="_Key2">'[2]III.E.16'!#REF!</definedName>
    <definedName name="_Order1">255</definedName>
    <definedName name="_Order2">255</definedName>
    <definedName name="_Regression_Int">1</definedName>
    <definedName name="_Sort">'[2]III.E.16'!#REF!</definedName>
    <definedName name="HTML_CodePage">1252</definedName>
    <definedName name="HTML_Control">{"'L5C29'!$A$4:$AG$4"}</definedName>
    <definedName name="HTML_Description">""</definedName>
    <definedName name="HTML_Email">""</definedName>
    <definedName name="HTML_Header">""</definedName>
    <definedName name="HTML_LastUpdate">""</definedName>
    <definedName name="HTML_LineAfter">FALSE</definedName>
    <definedName name="HTML_LineBefore">FALSE</definedName>
    <definedName name="HTML_Name">""</definedName>
    <definedName name="HTML_OBDlg2">TRUE</definedName>
    <definedName name="HTML_OBDlg4">TRUE</definedName>
    <definedName name="HTML_OS">0</definedName>
    <definedName name="HTML_PathFile">"A:\L29"</definedName>
    <definedName name="HTML_Title">""</definedName>
    <definedName name="Print_Area_M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1" l="1"/>
  <c r="F5" i="1"/>
  <c r="H5" i="1"/>
  <c r="J5" i="1"/>
  <c r="A6" i="1"/>
  <c r="F6" i="1"/>
  <c r="H6" i="1"/>
  <c r="J6" i="1"/>
  <c r="A7" i="1"/>
  <c r="F7" i="1"/>
  <c r="H7" i="1"/>
  <c r="J7" i="1"/>
  <c r="A8" i="1"/>
  <c r="F8" i="1"/>
  <c r="H8" i="1"/>
  <c r="J8" i="1"/>
  <c r="A9" i="1"/>
  <c r="F9" i="1"/>
  <c r="H9" i="1"/>
  <c r="J9" i="1"/>
  <c r="A10" i="1"/>
  <c r="F10" i="1"/>
  <c r="H10" i="1"/>
  <c r="J10" i="1"/>
  <c r="A11" i="1"/>
  <c r="F11" i="1"/>
  <c r="H11" i="1"/>
  <c r="J11" i="1"/>
  <c r="A12" i="1"/>
  <c r="F12" i="1"/>
  <c r="H12" i="1"/>
  <c r="J12" i="1"/>
  <c r="A13" i="1"/>
  <c r="F13" i="1"/>
  <c r="H13" i="1"/>
  <c r="J13" i="1"/>
  <c r="A14" i="1"/>
  <c r="F14" i="1"/>
  <c r="H14" i="1"/>
  <c r="J14" i="1"/>
  <c r="A15" i="1"/>
  <c r="F15" i="1"/>
  <c r="H15" i="1"/>
  <c r="J15" i="1"/>
  <c r="A16" i="1"/>
  <c r="F16" i="1"/>
  <c r="H16" i="1"/>
  <c r="J16" i="1"/>
  <c r="A17" i="1"/>
  <c r="F17" i="1"/>
  <c r="H17" i="1"/>
  <c r="J17" i="1"/>
  <c r="A18" i="1"/>
  <c r="F18" i="1"/>
  <c r="H18" i="1"/>
  <c r="J18" i="1"/>
  <c r="A19" i="1"/>
  <c r="F19" i="1"/>
  <c r="H19" i="1"/>
  <c r="J19" i="1"/>
  <c r="A20" i="1"/>
  <c r="F20" i="1"/>
  <c r="H20" i="1"/>
  <c r="J20" i="1"/>
  <c r="A21" i="1"/>
  <c r="F21" i="1"/>
  <c r="H21" i="1"/>
  <c r="J21" i="1"/>
  <c r="A22" i="1"/>
  <c r="F22" i="1"/>
  <c r="H22" i="1"/>
  <c r="J22" i="1"/>
  <c r="A23" i="1"/>
  <c r="F23" i="1"/>
  <c r="H23" i="1"/>
  <c r="J23" i="1"/>
  <c r="A24" i="1"/>
  <c r="F24" i="1"/>
  <c r="H24" i="1"/>
  <c r="J24" i="1"/>
  <c r="A25" i="1"/>
  <c r="F25" i="1"/>
  <c r="H25" i="1"/>
  <c r="J25" i="1"/>
  <c r="A26" i="1"/>
  <c r="F26" i="1"/>
  <c r="H26" i="1"/>
  <c r="J26" i="1"/>
  <c r="A27" i="1"/>
  <c r="F27" i="1"/>
  <c r="H27" i="1"/>
  <c r="J27" i="1"/>
  <c r="A28" i="1"/>
  <c r="F28" i="1"/>
  <c r="H28" i="1"/>
  <c r="J28" i="1"/>
  <c r="A29" i="1"/>
  <c r="F29" i="1"/>
  <c r="H29" i="1"/>
  <c r="J29" i="1"/>
  <c r="A30" i="1"/>
  <c r="F30" i="1"/>
  <c r="H30" i="1"/>
  <c r="J30" i="1"/>
  <c r="E31" i="1"/>
  <c r="F31" i="1" s="1"/>
  <c r="I31" i="1"/>
  <c r="J31" i="1" s="1"/>
  <c r="H31" i="1" l="1"/>
</calcChain>
</file>

<file path=xl/sharedStrings.xml><?xml version="1.0" encoding="utf-8"?>
<sst xmlns="http://schemas.openxmlformats.org/spreadsheetml/2006/main" count="60" uniqueCount="45">
  <si>
    <t>Kabupaten Pekalongan</t>
  </si>
  <si>
    <t>Wonokerto 1</t>
  </si>
  <si>
    <t>Wonokerto</t>
  </si>
  <si>
    <t>Wiradesa</t>
  </si>
  <si>
    <t>Tirto 2</t>
  </si>
  <si>
    <t>Tirto 1</t>
  </si>
  <si>
    <t>Tirto</t>
  </si>
  <si>
    <t>Buaran</t>
  </si>
  <si>
    <t>Karangdadap</t>
  </si>
  <si>
    <t>Kedungwuni 2</t>
  </si>
  <si>
    <t>Kedungwuni 1</t>
  </si>
  <si>
    <t>Kedungwuni</t>
  </si>
  <si>
    <t>Wonopringgo</t>
  </si>
  <si>
    <t>Bojong 2</t>
  </si>
  <si>
    <t>Bojong 1</t>
  </si>
  <si>
    <t>Bojong</t>
  </si>
  <si>
    <t>Siwalan</t>
  </si>
  <si>
    <t>Sragi 2</t>
  </si>
  <si>
    <t>Sragi 1</t>
  </si>
  <si>
    <t>Sragi</t>
  </si>
  <si>
    <t>Kesesi 2</t>
  </si>
  <si>
    <t>Kesesi 1</t>
  </si>
  <si>
    <t>Kesesi</t>
  </si>
  <si>
    <t>Kajen 2</t>
  </si>
  <si>
    <t>Kajen 1</t>
  </si>
  <si>
    <t>Kajen</t>
  </si>
  <si>
    <t>Karanganyar</t>
  </si>
  <si>
    <t>Doro 2</t>
  </si>
  <si>
    <t>Doro 1</t>
  </si>
  <si>
    <t>Doro</t>
  </si>
  <si>
    <t>Talun</t>
  </si>
  <si>
    <t>Petungkriyono</t>
  </si>
  <si>
    <t>Lebakbarang</t>
  </si>
  <si>
    <t>Paninggaran</t>
  </si>
  <si>
    <t>Kandangserang</t>
  </si>
  <si>
    <t>%</t>
  </si>
  <si>
    <t>Jumlah</t>
  </si>
  <si>
    <t>Prematur</t>
  </si>
  <si>
    <t>Bayi BBLR</t>
  </si>
  <si>
    <t>Bayi Baru Lahir Timbang</t>
  </si>
  <si>
    <t>Jumlah Lahir Hidup</t>
  </si>
  <si>
    <t>Puskesmas</t>
  </si>
  <si>
    <t>Kecamatan</t>
  </si>
  <si>
    <t>Kode Wilayah</t>
  </si>
  <si>
    <t>Bayi Berat Badan Lahir Rendah (BBLR) dan Prematur Menurut  Kecamatan dan Puskesmas di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</si>
</sst>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2"/>
      <color theme="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3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37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165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37" fontId="2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0" borderId="4" xfId="0" applyFont="1" applyBorder="1"/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Jumlah%20Kelahiran%20Menurut%20Jenis%20Kelamin,%20Kecamatan,%20dan%20Puskesmas%20Kabupaten%20Pekalongan%20Tahun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hairaniKhairani/AppData/Local/Temp/b807c286-a397-4db6-8f67-b0c81cc443db_Profil%20Kesehatan%20Indonesia%202005.rar.3db/Data%20draft%20lamp/Yan%20&amp;%20Sumb%20Daya%206%20Mei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Downloads/Dinas%20Kesehata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"/>
    </sheetNames>
    <sheetDataSet>
      <sheetData sheetId="0">
        <row r="6">
          <cell r="A6" t="str">
            <v>33.26.01</v>
          </cell>
        </row>
        <row r="7">
          <cell r="A7" t="str">
            <v>33.26.02</v>
          </cell>
        </row>
        <row r="8">
          <cell r="A8" t="str">
            <v>33.26.03</v>
          </cell>
        </row>
        <row r="9">
          <cell r="A9" t="str">
            <v>33.26.04</v>
          </cell>
        </row>
        <row r="10">
          <cell r="A10" t="str">
            <v>33.26.05</v>
          </cell>
        </row>
        <row r="11">
          <cell r="A11" t="str">
            <v>33.26.06</v>
          </cell>
        </row>
        <row r="13">
          <cell r="A13" t="str">
            <v>33.26.07</v>
          </cell>
        </row>
        <row r="14">
          <cell r="A14" t="str">
            <v>33.26.08</v>
          </cell>
        </row>
        <row r="16">
          <cell r="A16" t="str">
            <v>33.26.09</v>
          </cell>
        </row>
        <row r="18">
          <cell r="A18" t="str">
            <v>33.26.10</v>
          </cell>
        </row>
        <row r="20">
          <cell r="A20" t="str">
            <v>33.26.17</v>
          </cell>
        </row>
        <row r="21">
          <cell r="A21" t="str">
            <v>33.26.11</v>
          </cell>
        </row>
        <row r="23">
          <cell r="A23" t="str">
            <v>33.26.12</v>
          </cell>
        </row>
        <row r="24">
          <cell r="A24" t="str">
            <v>33.26.13</v>
          </cell>
        </row>
        <row r="26">
          <cell r="A26" t="str">
            <v>33.26.18</v>
          </cell>
        </row>
        <row r="27">
          <cell r="A27" t="str">
            <v>33.26.14</v>
          </cell>
        </row>
        <row r="28">
          <cell r="A28" t="str">
            <v>33.26.15</v>
          </cell>
        </row>
        <row r="30">
          <cell r="A30" t="str">
            <v>33.26.16</v>
          </cell>
        </row>
        <row r="31">
          <cell r="A31" t="str">
            <v>33.26.19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llE.1.1"/>
      <sheetName val="IIIE.1.2"/>
      <sheetName val="IIIE.1.3"/>
      <sheetName val="IIIE.1.4"/>
      <sheetName val="IIIE.1.5"/>
      <sheetName val="L.III.E.2.I"/>
      <sheetName val="III.E2.2"/>
      <sheetName val="III.E.2.3"/>
      <sheetName val="IIIE.4"/>
      <sheetName val="IIIE.5"/>
      <sheetName val="IIIE.6"/>
      <sheetName val="IIIE.7"/>
      <sheetName val="IIIE.8"/>
      <sheetName val="IIIE.9"/>
      <sheetName val="IIIE.10"/>
      <sheetName val="IIIE.11"/>
      <sheetName val="IIIE.12"/>
      <sheetName val="IIIE.13"/>
      <sheetName val="III.13a"/>
      <sheetName val="III.E.15"/>
      <sheetName val="III.E.14"/>
      <sheetName val="III.E.16"/>
      <sheetName val="IIIE.17"/>
      <sheetName val="IIIE.18"/>
      <sheetName val="IIIE.19"/>
      <sheetName val="IIIE.20"/>
      <sheetName val="III.E.21"/>
      <sheetName val="IIIE.22"/>
      <sheetName val="IIIE.23"/>
      <sheetName val="IIIE.23a"/>
      <sheetName val="IIIE.24"/>
      <sheetName val="IIIE.24a"/>
      <sheetName val="IIIE.25"/>
      <sheetName val="III.E.26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"/>
      <sheetName val="4"/>
      <sheetName val="6"/>
      <sheetName val="14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1"/>
      <sheetName val="52"/>
      <sheetName val="53"/>
      <sheetName val="54"/>
      <sheetName val="55"/>
      <sheetName val="56"/>
      <sheetName val="57"/>
      <sheetName val="5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39F4D-859C-4A49-97C4-FC5C045A73BC}">
  <dimension ref="A1:J999"/>
  <sheetViews>
    <sheetView tabSelected="1" workbookViewId="0"/>
  </sheetViews>
  <sheetFormatPr defaultColWidth="14.42578125" defaultRowHeight="15" customHeight="1" x14ac:dyDescent="0.25"/>
  <cols>
    <col min="1" max="1" width="13.85546875" customWidth="1"/>
    <col min="2" max="2" width="18.140625" customWidth="1"/>
    <col min="3" max="3" width="18.42578125" customWidth="1"/>
    <col min="4" max="4" width="11.42578125" customWidth="1"/>
    <col min="5" max="5" width="13.5703125" customWidth="1"/>
    <col min="6" max="6" width="8.7109375" customWidth="1"/>
    <col min="7" max="7" width="10" customWidth="1"/>
    <col min="8" max="8" width="8.140625" customWidth="1"/>
    <col min="9" max="9" width="10" customWidth="1"/>
    <col min="10" max="26" width="8.7109375" customWidth="1"/>
  </cols>
  <sheetData>
    <row r="1" spans="1:10" x14ac:dyDescent="0.25">
      <c r="A1" s="17" t="s">
        <v>44</v>
      </c>
    </row>
    <row r="3" spans="1:10" ht="30" customHeight="1" x14ac:dyDescent="0.25">
      <c r="A3" s="16" t="s">
        <v>43</v>
      </c>
      <c r="B3" s="16" t="s">
        <v>42</v>
      </c>
      <c r="C3" s="16" t="s">
        <v>41</v>
      </c>
      <c r="D3" s="16" t="s">
        <v>40</v>
      </c>
      <c r="E3" s="15" t="s">
        <v>39</v>
      </c>
      <c r="F3" s="6"/>
      <c r="G3" s="15" t="s">
        <v>38</v>
      </c>
      <c r="H3" s="6"/>
      <c r="I3" s="15" t="s">
        <v>37</v>
      </c>
      <c r="J3" s="6"/>
    </row>
    <row r="4" spans="1:10" ht="15.75" x14ac:dyDescent="0.25">
      <c r="A4" s="14"/>
      <c r="B4" s="14"/>
      <c r="C4" s="14"/>
      <c r="D4" s="14"/>
      <c r="E4" s="4" t="s">
        <v>36</v>
      </c>
      <c r="F4" s="4" t="s">
        <v>35</v>
      </c>
      <c r="G4" s="4" t="s">
        <v>36</v>
      </c>
      <c r="H4" s="4" t="s">
        <v>35</v>
      </c>
      <c r="I4" s="4" t="s">
        <v>36</v>
      </c>
      <c r="J4" s="4" t="s">
        <v>35</v>
      </c>
    </row>
    <row r="5" spans="1:10" ht="15.75" x14ac:dyDescent="0.25">
      <c r="A5" s="13" t="str">
        <f>'[1]15'!A6</f>
        <v>33.26.01</v>
      </c>
      <c r="B5" s="12" t="s">
        <v>34</v>
      </c>
      <c r="C5" s="12" t="s">
        <v>34</v>
      </c>
      <c r="D5" s="11">
        <v>436</v>
      </c>
      <c r="E5" s="4">
        <v>436</v>
      </c>
      <c r="F5" s="4">
        <f>E5/D5*100</f>
        <v>100</v>
      </c>
      <c r="G5" s="11">
        <v>32</v>
      </c>
      <c r="H5" s="10">
        <f>G5/E5*100</f>
        <v>7.3394495412844041</v>
      </c>
      <c r="I5" s="4">
        <v>14</v>
      </c>
      <c r="J5" s="9">
        <f>I5/D5*100</f>
        <v>3.2110091743119269</v>
      </c>
    </row>
    <row r="6" spans="1:10" ht="15.75" x14ac:dyDescent="0.25">
      <c r="A6" s="13" t="str">
        <f>'[1]15'!A7</f>
        <v>33.26.02</v>
      </c>
      <c r="B6" s="12" t="s">
        <v>33</v>
      </c>
      <c r="C6" s="12" t="s">
        <v>33</v>
      </c>
      <c r="D6" s="11">
        <v>565</v>
      </c>
      <c r="E6" s="4">
        <v>565</v>
      </c>
      <c r="F6" s="4">
        <f>E6/D6*100</f>
        <v>100</v>
      </c>
      <c r="G6" s="11">
        <v>48</v>
      </c>
      <c r="H6" s="10">
        <f>G6/E6*100</f>
        <v>8.495575221238937</v>
      </c>
      <c r="I6" s="4">
        <v>14</v>
      </c>
      <c r="J6" s="9">
        <f>I6/D6*100</f>
        <v>2.4778761061946901</v>
      </c>
    </row>
    <row r="7" spans="1:10" ht="15.75" x14ac:dyDescent="0.25">
      <c r="A7" s="13" t="str">
        <f>'[1]15'!A8</f>
        <v>33.26.03</v>
      </c>
      <c r="B7" s="12" t="s">
        <v>32</v>
      </c>
      <c r="C7" s="12" t="s">
        <v>32</v>
      </c>
      <c r="D7" s="11">
        <v>129</v>
      </c>
      <c r="E7" s="4">
        <v>129</v>
      </c>
      <c r="F7" s="4">
        <f>E7/D7*100</f>
        <v>100</v>
      </c>
      <c r="G7" s="11">
        <v>14</v>
      </c>
      <c r="H7" s="10">
        <f>G7/E7*100</f>
        <v>10.852713178294573</v>
      </c>
      <c r="I7" s="4">
        <v>6</v>
      </c>
      <c r="J7" s="9">
        <f>I7/D7*100</f>
        <v>4.6511627906976747</v>
      </c>
    </row>
    <row r="8" spans="1:10" ht="15.75" x14ac:dyDescent="0.25">
      <c r="A8" s="13" t="str">
        <f>'[1]15'!A9</f>
        <v>33.26.04</v>
      </c>
      <c r="B8" s="12" t="s">
        <v>31</v>
      </c>
      <c r="C8" s="12" t="s">
        <v>31</v>
      </c>
      <c r="D8" s="11">
        <v>174</v>
      </c>
      <c r="E8" s="4">
        <v>174</v>
      </c>
      <c r="F8" s="4">
        <f>E8/D8*100</f>
        <v>100</v>
      </c>
      <c r="G8" s="11">
        <v>10</v>
      </c>
      <c r="H8" s="10">
        <f>G8/E8*100</f>
        <v>5.7471264367816088</v>
      </c>
      <c r="I8" s="4">
        <v>6</v>
      </c>
      <c r="J8" s="9">
        <f>I8/D8*100</f>
        <v>3.4482758620689653</v>
      </c>
    </row>
    <row r="9" spans="1:10" ht="15.75" x14ac:dyDescent="0.25">
      <c r="A9" s="13" t="str">
        <f>'[1]15'!A10</f>
        <v>33.26.05</v>
      </c>
      <c r="B9" s="12" t="s">
        <v>30</v>
      </c>
      <c r="C9" s="12" t="s">
        <v>30</v>
      </c>
      <c r="D9" s="11">
        <v>406</v>
      </c>
      <c r="E9" s="4">
        <v>406</v>
      </c>
      <c r="F9" s="4">
        <f>E9/D9*100</f>
        <v>100</v>
      </c>
      <c r="G9" s="11">
        <v>35</v>
      </c>
      <c r="H9" s="10">
        <f>G9/E9*100</f>
        <v>8.6206896551724146</v>
      </c>
      <c r="I9" s="4">
        <v>8</v>
      </c>
      <c r="J9" s="9">
        <f>I9/D9*100</f>
        <v>1.9704433497536946</v>
      </c>
    </row>
    <row r="10" spans="1:10" ht="15.75" x14ac:dyDescent="0.25">
      <c r="A10" s="13" t="str">
        <f>'[1]15'!A11</f>
        <v>33.26.06</v>
      </c>
      <c r="B10" s="12" t="s">
        <v>29</v>
      </c>
      <c r="C10" s="12" t="s">
        <v>28</v>
      </c>
      <c r="D10" s="11">
        <v>395</v>
      </c>
      <c r="E10" s="4">
        <v>395</v>
      </c>
      <c r="F10" s="4">
        <f>E10/D10*100</f>
        <v>100</v>
      </c>
      <c r="G10" s="11">
        <v>18</v>
      </c>
      <c r="H10" s="10">
        <f>G10/E10*100</f>
        <v>4.556962025316456</v>
      </c>
      <c r="I10" s="4">
        <v>4</v>
      </c>
      <c r="J10" s="9">
        <f>I10/D10*100</f>
        <v>1.0126582278481013</v>
      </c>
    </row>
    <row r="11" spans="1:10" ht="15.75" x14ac:dyDescent="0.25">
      <c r="A11" s="13">
        <f>'[1]15'!A12</f>
        <v>0</v>
      </c>
      <c r="B11" s="12"/>
      <c r="C11" s="12" t="s">
        <v>27</v>
      </c>
      <c r="D11" s="11">
        <v>192</v>
      </c>
      <c r="E11" s="4">
        <v>192</v>
      </c>
      <c r="F11" s="4">
        <f>E11/D11*100</f>
        <v>100</v>
      </c>
      <c r="G11" s="11">
        <v>16</v>
      </c>
      <c r="H11" s="10">
        <f>G11/E11*100</f>
        <v>8.3333333333333321</v>
      </c>
      <c r="I11" s="4">
        <v>7</v>
      </c>
      <c r="J11" s="9">
        <f>I11/D11*100</f>
        <v>3.6458333333333335</v>
      </c>
    </row>
    <row r="12" spans="1:10" ht="15.75" x14ac:dyDescent="0.25">
      <c r="A12" s="13" t="str">
        <f>'[1]15'!A13</f>
        <v>33.26.07</v>
      </c>
      <c r="B12" s="12" t="s">
        <v>26</v>
      </c>
      <c r="C12" s="12" t="s">
        <v>26</v>
      </c>
      <c r="D12" s="11">
        <v>593</v>
      </c>
      <c r="E12" s="4">
        <v>593</v>
      </c>
      <c r="F12" s="4">
        <f>E12/D12*100</f>
        <v>100</v>
      </c>
      <c r="G12" s="11">
        <v>38</v>
      </c>
      <c r="H12" s="10">
        <f>G12/E12*100</f>
        <v>6.4080944350758857</v>
      </c>
      <c r="I12" s="4">
        <v>17</v>
      </c>
      <c r="J12" s="9">
        <f>I12/D12*100</f>
        <v>2.8667790893760539</v>
      </c>
    </row>
    <row r="13" spans="1:10" ht="15.75" x14ac:dyDescent="0.25">
      <c r="A13" s="13" t="str">
        <f>'[1]15'!A14</f>
        <v>33.26.08</v>
      </c>
      <c r="B13" s="12" t="s">
        <v>25</v>
      </c>
      <c r="C13" s="12" t="s">
        <v>24</v>
      </c>
      <c r="D13" s="11">
        <v>461</v>
      </c>
      <c r="E13" s="4">
        <v>461</v>
      </c>
      <c r="F13" s="4">
        <f>E13/D13*100</f>
        <v>100</v>
      </c>
      <c r="G13" s="11">
        <v>34</v>
      </c>
      <c r="H13" s="10">
        <f>G13/E13*100</f>
        <v>7.3752711496746199</v>
      </c>
      <c r="I13" s="4">
        <v>22</v>
      </c>
      <c r="J13" s="9">
        <f>I13/D13*100</f>
        <v>4.7722342733188716</v>
      </c>
    </row>
    <row r="14" spans="1:10" ht="15.75" x14ac:dyDescent="0.25">
      <c r="A14" s="13">
        <f>'[1]15'!A15</f>
        <v>0</v>
      </c>
      <c r="B14" s="12"/>
      <c r="C14" s="12" t="s">
        <v>23</v>
      </c>
      <c r="D14" s="11">
        <v>348</v>
      </c>
      <c r="E14" s="4">
        <v>348</v>
      </c>
      <c r="F14" s="4">
        <f>E14/D14*100</f>
        <v>100</v>
      </c>
      <c r="G14" s="11">
        <v>21</v>
      </c>
      <c r="H14" s="10">
        <f>G14/E14*100</f>
        <v>6.0344827586206895</v>
      </c>
      <c r="I14" s="4">
        <v>7</v>
      </c>
      <c r="J14" s="9">
        <f>I14/D14*100</f>
        <v>2.0114942528735633</v>
      </c>
    </row>
    <row r="15" spans="1:10" ht="15.75" x14ac:dyDescent="0.25">
      <c r="A15" s="13" t="str">
        <f>'[1]15'!A16</f>
        <v>33.26.09</v>
      </c>
      <c r="B15" s="12" t="s">
        <v>22</v>
      </c>
      <c r="C15" s="12" t="s">
        <v>21</v>
      </c>
      <c r="D15" s="11">
        <v>441</v>
      </c>
      <c r="E15" s="4">
        <v>441</v>
      </c>
      <c r="F15" s="4">
        <f>E15/D15*100</f>
        <v>100</v>
      </c>
      <c r="G15" s="11">
        <v>51</v>
      </c>
      <c r="H15" s="10">
        <f>G15/E15*100</f>
        <v>11.564625850340136</v>
      </c>
      <c r="I15" s="4">
        <v>31</v>
      </c>
      <c r="J15" s="9">
        <f>I15/D15*100</f>
        <v>7.029478458049887</v>
      </c>
    </row>
    <row r="16" spans="1:10" ht="15.75" x14ac:dyDescent="0.25">
      <c r="A16" s="13">
        <f>'[1]15'!A17</f>
        <v>0</v>
      </c>
      <c r="B16" s="12"/>
      <c r="C16" s="12" t="s">
        <v>20</v>
      </c>
      <c r="D16" s="11">
        <v>327</v>
      </c>
      <c r="E16" s="4">
        <v>327</v>
      </c>
      <c r="F16" s="4">
        <f>E16/D16*100</f>
        <v>100</v>
      </c>
      <c r="G16" s="11">
        <v>18</v>
      </c>
      <c r="H16" s="10">
        <f>G16/E16*100</f>
        <v>5.5045871559633035</v>
      </c>
      <c r="I16" s="4">
        <v>5</v>
      </c>
      <c r="J16" s="9">
        <f>I16/D16*100</f>
        <v>1.5290519877675841</v>
      </c>
    </row>
    <row r="17" spans="1:10" ht="15.75" x14ac:dyDescent="0.25">
      <c r="A17" s="13" t="str">
        <f>'[1]15'!A18</f>
        <v>33.26.10</v>
      </c>
      <c r="B17" s="12" t="s">
        <v>19</v>
      </c>
      <c r="C17" s="12" t="s">
        <v>18</v>
      </c>
      <c r="D17" s="11">
        <v>317</v>
      </c>
      <c r="E17" s="4">
        <v>317</v>
      </c>
      <c r="F17" s="4">
        <f>E17/D17*100</f>
        <v>100</v>
      </c>
      <c r="G17" s="11">
        <v>27</v>
      </c>
      <c r="H17" s="10">
        <f>G17/E17*100</f>
        <v>8.517350157728707</v>
      </c>
      <c r="I17" s="4">
        <v>14</v>
      </c>
      <c r="J17" s="9">
        <f>I17/D17*100</f>
        <v>4.4164037854889591</v>
      </c>
    </row>
    <row r="18" spans="1:10" ht="15.75" x14ac:dyDescent="0.25">
      <c r="A18" s="13">
        <f>'[1]15'!A19</f>
        <v>0</v>
      </c>
      <c r="B18" s="12"/>
      <c r="C18" s="12" t="s">
        <v>17</v>
      </c>
      <c r="D18" s="11">
        <v>464</v>
      </c>
      <c r="E18" s="4">
        <v>464</v>
      </c>
      <c r="F18" s="4">
        <f>E18/D18*100</f>
        <v>100</v>
      </c>
      <c r="G18" s="11">
        <v>20</v>
      </c>
      <c r="H18" s="10">
        <f>G18/E18*100</f>
        <v>4.3103448275862073</v>
      </c>
      <c r="I18" s="4">
        <v>19</v>
      </c>
      <c r="J18" s="9">
        <f>I18/D18*100</f>
        <v>4.0948275862068968</v>
      </c>
    </row>
    <row r="19" spans="1:10" ht="15.75" x14ac:dyDescent="0.25">
      <c r="A19" s="13" t="str">
        <f>'[1]15'!A20</f>
        <v>33.26.17</v>
      </c>
      <c r="B19" s="12" t="s">
        <v>16</v>
      </c>
      <c r="C19" s="12" t="s">
        <v>16</v>
      </c>
      <c r="D19" s="11">
        <v>456</v>
      </c>
      <c r="E19" s="4">
        <v>456</v>
      </c>
      <c r="F19" s="4">
        <f>E19/D19*100</f>
        <v>100</v>
      </c>
      <c r="G19" s="11">
        <v>26</v>
      </c>
      <c r="H19" s="10">
        <f>G19/E19*100</f>
        <v>5.7017543859649118</v>
      </c>
      <c r="I19" s="4">
        <v>18</v>
      </c>
      <c r="J19" s="9">
        <f>I19/D19*100</f>
        <v>3.9473684210526314</v>
      </c>
    </row>
    <row r="20" spans="1:10" ht="15.75" customHeight="1" x14ac:dyDescent="0.25">
      <c r="A20" s="13" t="str">
        <f>'[1]15'!A21</f>
        <v>33.26.11</v>
      </c>
      <c r="B20" s="12" t="s">
        <v>15</v>
      </c>
      <c r="C20" s="12" t="s">
        <v>14</v>
      </c>
      <c r="D20" s="11">
        <v>588</v>
      </c>
      <c r="E20" s="4">
        <v>588</v>
      </c>
      <c r="F20" s="4">
        <f>E20/D20*100</f>
        <v>100</v>
      </c>
      <c r="G20" s="11">
        <v>45</v>
      </c>
      <c r="H20" s="10">
        <f>G20/E20*100</f>
        <v>7.6530612244897958</v>
      </c>
      <c r="I20" s="4">
        <v>22</v>
      </c>
      <c r="J20" s="9">
        <f>I20/D20*100</f>
        <v>3.7414965986394559</v>
      </c>
    </row>
    <row r="21" spans="1:10" ht="15.75" customHeight="1" x14ac:dyDescent="0.25">
      <c r="A21" s="13">
        <f>'[1]15'!A22</f>
        <v>0</v>
      </c>
      <c r="B21" s="12"/>
      <c r="C21" s="12" t="s">
        <v>13</v>
      </c>
      <c r="D21" s="11">
        <v>387</v>
      </c>
      <c r="E21" s="4">
        <v>387</v>
      </c>
      <c r="F21" s="4">
        <f>E21/D21*100</f>
        <v>100</v>
      </c>
      <c r="G21" s="11">
        <v>31</v>
      </c>
      <c r="H21" s="10">
        <f>G21/E21*100</f>
        <v>8.0103359173126609</v>
      </c>
      <c r="I21" s="4">
        <v>15</v>
      </c>
      <c r="J21" s="9">
        <f>I21/D21*100</f>
        <v>3.8759689922480618</v>
      </c>
    </row>
    <row r="22" spans="1:10" ht="15.75" customHeight="1" x14ac:dyDescent="0.25">
      <c r="A22" s="13" t="str">
        <f>'[1]15'!A23</f>
        <v>33.26.12</v>
      </c>
      <c r="B22" s="12" t="s">
        <v>12</v>
      </c>
      <c r="C22" s="12" t="s">
        <v>12</v>
      </c>
      <c r="D22" s="11">
        <v>579</v>
      </c>
      <c r="E22" s="4">
        <v>579</v>
      </c>
      <c r="F22" s="4">
        <f>E22/D22*100</f>
        <v>100</v>
      </c>
      <c r="G22" s="11">
        <v>46</v>
      </c>
      <c r="H22" s="10">
        <f>G22/E22*100</f>
        <v>7.9447322970639025</v>
      </c>
      <c r="I22" s="4">
        <v>12</v>
      </c>
      <c r="J22" s="9">
        <f>I22/D22*100</f>
        <v>2.0725388601036272</v>
      </c>
    </row>
    <row r="23" spans="1:10" ht="15.75" customHeight="1" x14ac:dyDescent="0.25">
      <c r="A23" s="13" t="str">
        <f>'[1]15'!A24</f>
        <v>33.26.13</v>
      </c>
      <c r="B23" s="12" t="s">
        <v>11</v>
      </c>
      <c r="C23" s="12" t="s">
        <v>10</v>
      </c>
      <c r="D23" s="11">
        <v>652</v>
      </c>
      <c r="E23" s="4">
        <v>652</v>
      </c>
      <c r="F23" s="4">
        <f>E23/D23*100</f>
        <v>100</v>
      </c>
      <c r="G23" s="11">
        <v>61</v>
      </c>
      <c r="H23" s="10">
        <f>G23/E23*100</f>
        <v>9.3558282208588963</v>
      </c>
      <c r="I23" s="4">
        <v>33</v>
      </c>
      <c r="J23" s="9">
        <f>I23/D23*100</f>
        <v>5.0613496932515334</v>
      </c>
    </row>
    <row r="24" spans="1:10" ht="15.75" customHeight="1" x14ac:dyDescent="0.25">
      <c r="A24" s="13">
        <f>'[1]15'!A25</f>
        <v>0</v>
      </c>
      <c r="B24" s="12"/>
      <c r="C24" s="12" t="s">
        <v>9</v>
      </c>
      <c r="D24" s="11">
        <v>549</v>
      </c>
      <c r="E24" s="4">
        <v>549</v>
      </c>
      <c r="F24" s="4">
        <f>E24/D24*100</f>
        <v>100</v>
      </c>
      <c r="G24" s="11">
        <v>39</v>
      </c>
      <c r="H24" s="10">
        <f>G24/E24*100</f>
        <v>7.1038251366120218</v>
      </c>
      <c r="I24" s="4">
        <v>16</v>
      </c>
      <c r="J24" s="9">
        <f>I24/D24*100</f>
        <v>2.9143897996357011</v>
      </c>
    </row>
    <row r="25" spans="1:10" ht="15.75" customHeight="1" x14ac:dyDescent="0.25">
      <c r="A25" s="13" t="str">
        <f>'[1]15'!A26</f>
        <v>33.26.18</v>
      </c>
      <c r="B25" s="12" t="s">
        <v>8</v>
      </c>
      <c r="C25" s="12" t="s">
        <v>8</v>
      </c>
      <c r="D25" s="11">
        <v>613</v>
      </c>
      <c r="E25" s="4">
        <v>613</v>
      </c>
      <c r="F25" s="4">
        <f>E25/D25*100</f>
        <v>100</v>
      </c>
      <c r="G25" s="11">
        <v>19</v>
      </c>
      <c r="H25" s="10">
        <f>G25/E25*100</f>
        <v>3.0995106035889073</v>
      </c>
      <c r="I25" s="4">
        <v>5</v>
      </c>
      <c r="J25" s="9">
        <f>I25/D25*100</f>
        <v>0.81566068515497547</v>
      </c>
    </row>
    <row r="26" spans="1:10" ht="15.75" customHeight="1" x14ac:dyDescent="0.25">
      <c r="A26" s="13" t="str">
        <f>'[1]15'!A27</f>
        <v>33.26.14</v>
      </c>
      <c r="B26" s="12" t="s">
        <v>7</v>
      </c>
      <c r="C26" s="12" t="s">
        <v>7</v>
      </c>
      <c r="D26" s="11">
        <v>642</v>
      </c>
      <c r="E26" s="4">
        <v>642</v>
      </c>
      <c r="F26" s="4">
        <f>E26/D26*100</f>
        <v>100</v>
      </c>
      <c r="G26" s="11">
        <v>39</v>
      </c>
      <c r="H26" s="10">
        <f>G26/E26*100</f>
        <v>6.0747663551401869</v>
      </c>
      <c r="I26" s="4">
        <v>24</v>
      </c>
      <c r="J26" s="9">
        <f>I26/D26*100</f>
        <v>3.7383177570093453</v>
      </c>
    </row>
    <row r="27" spans="1:10" ht="15.75" customHeight="1" x14ac:dyDescent="0.25">
      <c r="A27" s="13" t="str">
        <f>'[1]15'!A28</f>
        <v>33.26.15</v>
      </c>
      <c r="B27" s="12" t="s">
        <v>6</v>
      </c>
      <c r="C27" s="12" t="s">
        <v>5</v>
      </c>
      <c r="D27" s="11">
        <v>681</v>
      </c>
      <c r="E27" s="4">
        <v>681</v>
      </c>
      <c r="F27" s="4">
        <f>E27/D27*100</f>
        <v>100</v>
      </c>
      <c r="G27" s="11">
        <v>42</v>
      </c>
      <c r="H27" s="10">
        <f>G27/E27*100</f>
        <v>6.1674008810572687</v>
      </c>
      <c r="I27" s="4">
        <v>20</v>
      </c>
      <c r="J27" s="9">
        <f>I27/D27*100</f>
        <v>2.9368575624082229</v>
      </c>
    </row>
    <row r="28" spans="1:10" ht="15.75" customHeight="1" x14ac:dyDescent="0.25">
      <c r="A28" s="13">
        <f>'[1]15'!A29</f>
        <v>0</v>
      </c>
      <c r="B28" s="12"/>
      <c r="C28" s="12" t="s">
        <v>4</v>
      </c>
      <c r="D28" s="11">
        <v>209</v>
      </c>
      <c r="E28" s="4">
        <v>209</v>
      </c>
      <c r="F28" s="4">
        <f>E28/D28*100</f>
        <v>100</v>
      </c>
      <c r="G28" s="11">
        <v>10</v>
      </c>
      <c r="H28" s="10">
        <f>G28/E28*100</f>
        <v>4.7846889952153111</v>
      </c>
      <c r="I28" s="4">
        <v>3</v>
      </c>
      <c r="J28" s="9">
        <f>I28/D28*100</f>
        <v>1.4354066985645932</v>
      </c>
    </row>
    <row r="29" spans="1:10" ht="15.75" customHeight="1" x14ac:dyDescent="0.25">
      <c r="A29" s="13" t="str">
        <f>'[1]15'!A30</f>
        <v>33.26.16</v>
      </c>
      <c r="B29" s="12" t="s">
        <v>3</v>
      </c>
      <c r="C29" s="12" t="s">
        <v>3</v>
      </c>
      <c r="D29" s="11">
        <v>688</v>
      </c>
      <c r="E29" s="4">
        <v>688</v>
      </c>
      <c r="F29" s="4">
        <f>E29/D29*100</f>
        <v>100</v>
      </c>
      <c r="G29" s="11">
        <v>50</v>
      </c>
      <c r="H29" s="10">
        <f>G29/E29*100</f>
        <v>7.2674418604651168</v>
      </c>
      <c r="I29" s="4">
        <v>8</v>
      </c>
      <c r="J29" s="9">
        <f>I29/D29*100</f>
        <v>1.1627906976744187</v>
      </c>
    </row>
    <row r="30" spans="1:10" ht="15.75" customHeight="1" x14ac:dyDescent="0.25">
      <c r="A30" s="13" t="str">
        <f>'[1]15'!A31</f>
        <v>33.26.19</v>
      </c>
      <c r="B30" s="12" t="s">
        <v>2</v>
      </c>
      <c r="C30" s="12" t="s">
        <v>1</v>
      </c>
      <c r="D30" s="11">
        <v>531</v>
      </c>
      <c r="E30" s="4">
        <v>531</v>
      </c>
      <c r="F30" s="4">
        <f>E30/D30*100</f>
        <v>100</v>
      </c>
      <c r="G30" s="11">
        <v>44</v>
      </c>
      <c r="H30" s="10">
        <f>G30/E30*100</f>
        <v>8.2862523540489654</v>
      </c>
      <c r="I30" s="4">
        <v>17</v>
      </c>
      <c r="J30" s="9">
        <f>I30/D30*100</f>
        <v>3.2015065913370999</v>
      </c>
    </row>
    <row r="31" spans="1:10" ht="15.75" customHeight="1" x14ac:dyDescent="0.25">
      <c r="A31" s="8"/>
      <c r="B31" s="7" t="s">
        <v>0</v>
      </c>
      <c r="C31" s="6"/>
      <c r="D31" s="5">
        <v>11.823</v>
      </c>
      <c r="E31" s="1">
        <f>SUM(E5:E30)</f>
        <v>11823</v>
      </c>
      <c r="F31" s="4">
        <f>E31/D31*100</f>
        <v>100000</v>
      </c>
      <c r="G31" s="3">
        <v>834</v>
      </c>
      <c r="H31" s="2">
        <f>G31/E31*100</f>
        <v>7.0540471961431113</v>
      </c>
      <c r="I31" s="1">
        <f>SUM(I5:I30)</f>
        <v>367</v>
      </c>
      <c r="J31" s="1">
        <f>I31/D31*100</f>
        <v>3104.1190899094981</v>
      </c>
    </row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8">
    <mergeCell ref="G3:H3"/>
    <mergeCell ref="I3:J3"/>
    <mergeCell ref="B31:C31"/>
    <mergeCell ref="A3:A4"/>
    <mergeCell ref="B3:B4"/>
    <mergeCell ref="C3:C4"/>
    <mergeCell ref="D3:D4"/>
    <mergeCell ref="E3:F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2025-11-19T04:21:15Z</dcterms:created>
  <dcterms:modified xsi:type="dcterms:W3CDTF">2025-11-19T04:21:27Z</dcterms:modified>
</cp:coreProperties>
</file>