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PindahDatang KabKota" sheetId="1" r:id="rId1"/>
    <sheet name="PindahDatang Provinsi" sheetId="4" r:id="rId2"/>
  </sheets>
  <calcPr calcId="124519"/>
</workbook>
</file>

<file path=xl/calcChain.xml><?xml version="1.0" encoding="utf-8"?>
<calcChain xmlns="http://schemas.openxmlformats.org/spreadsheetml/2006/main">
  <c r="E25" i="4"/>
  <c r="G25"/>
  <c r="I25"/>
  <c r="K25"/>
  <c r="M25"/>
  <c r="C25"/>
  <c r="M7"/>
  <c r="M8"/>
  <c r="M9"/>
  <c r="M10"/>
  <c r="M11"/>
  <c r="M12"/>
  <c r="M13"/>
  <c r="M14"/>
  <c r="M15"/>
  <c r="M16"/>
  <c r="M17"/>
  <c r="M18"/>
  <c r="M19"/>
  <c r="M20"/>
  <c r="M21"/>
  <c r="M22"/>
  <c r="M23"/>
  <c r="M24"/>
  <c r="M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6"/>
  <c r="E25" i="1"/>
  <c r="G25"/>
  <c r="I25"/>
  <c r="K25"/>
  <c r="M25"/>
  <c r="C25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6"/>
</calcChain>
</file>

<file path=xl/sharedStrings.xml><?xml version="1.0" encoding="utf-8"?>
<sst xmlns="http://schemas.openxmlformats.org/spreadsheetml/2006/main" count="86" uniqueCount="32">
  <si>
    <t>Jumlah Perpindahan dan Kedatangan Penduduk per Kecamatan Tahun 2017</t>
  </si>
  <si>
    <t>No.</t>
  </si>
  <si>
    <t>Kecamatan</t>
  </si>
  <si>
    <t>KANDANGSERANG</t>
  </si>
  <si>
    <t>PANINGGARAN</t>
  </si>
  <si>
    <t>LEBAKBARANG</t>
  </si>
  <si>
    <t>PETUNGKRIYONO</t>
  </si>
  <si>
    <t>TALUN</t>
  </si>
  <si>
    <t>DORO</t>
  </si>
  <si>
    <t>KARANGANYAR</t>
  </si>
  <si>
    <t>KAJEN</t>
  </si>
  <si>
    <t>KESESI</t>
  </si>
  <si>
    <t>SRAGI</t>
  </si>
  <si>
    <t>BOJONG</t>
  </si>
  <si>
    <t>WONOPRINGGO</t>
  </si>
  <si>
    <t>KEDUNGWUNI</t>
  </si>
  <si>
    <t>BUARAN</t>
  </si>
  <si>
    <t>TIRTO</t>
  </si>
  <si>
    <t>WIRADESA</t>
  </si>
  <si>
    <t>SIWALAN</t>
  </si>
  <si>
    <t>KARANGDADAP</t>
  </si>
  <si>
    <t>WONOKERTO</t>
  </si>
  <si>
    <t>Jumlah</t>
  </si>
  <si>
    <t>Pindah Antar Kab./Kota</t>
  </si>
  <si>
    <t>Pria</t>
  </si>
  <si>
    <t>Jumlah (Orang)</t>
  </si>
  <si>
    <t>%</t>
  </si>
  <si>
    <t>Wanita</t>
  </si>
  <si>
    <t>Jumlah Orang</t>
  </si>
  <si>
    <t>Datang Antar Kab./Kota</t>
  </si>
  <si>
    <t>Pindah Antar Provinsi</t>
  </si>
  <si>
    <t>Datang Antar Provinsi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</si>
</sst>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right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3" fontId="0" fillId="0" borderId="1" xfId="0" applyNumberFormat="1" applyBorder="1"/>
    <xf numFmtId="3" fontId="0" fillId="2" borderId="1" xfId="0" applyNumberFormat="1" applyFill="1" applyBorder="1"/>
    <xf numFmtId="2" fontId="0" fillId="0" borderId="1" xfId="0" applyNumberFormat="1" applyBorder="1"/>
    <xf numFmtId="2" fontId="0" fillId="2" borderId="1" xfId="0" applyNumberFormat="1" applyFill="1" applyBorder="1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N26"/>
  <sheetViews>
    <sheetView tabSelected="1" workbookViewId="0">
      <selection sqref="A1:N1"/>
    </sheetView>
  </sheetViews>
  <sheetFormatPr defaultRowHeight="15"/>
  <cols>
    <col min="1" max="1" width="4.7109375" customWidth="1"/>
    <col min="2" max="2" width="19.85546875" customWidth="1"/>
    <col min="7" max="7" width="12.140625" customWidth="1"/>
    <col min="13" max="13" width="11.7109375" customWidth="1"/>
  </cols>
  <sheetData>
    <row r="1" spans="1:14" ht="18.75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3" spans="1:14">
      <c r="A3" s="3" t="s">
        <v>1</v>
      </c>
      <c r="B3" s="3" t="s">
        <v>2</v>
      </c>
      <c r="C3" s="3" t="s">
        <v>23</v>
      </c>
      <c r="D3" s="3"/>
      <c r="E3" s="3"/>
      <c r="F3" s="3"/>
      <c r="G3" s="3"/>
      <c r="H3" s="3"/>
      <c r="I3" s="3" t="s">
        <v>29</v>
      </c>
      <c r="J3" s="3"/>
      <c r="K3" s="3"/>
      <c r="L3" s="3"/>
      <c r="M3" s="3"/>
      <c r="N3" s="3"/>
    </row>
    <row r="4" spans="1:14">
      <c r="A4" s="3"/>
      <c r="B4" s="3"/>
      <c r="C4" s="3" t="s">
        <v>24</v>
      </c>
      <c r="D4" s="3"/>
      <c r="E4" s="4" t="s">
        <v>27</v>
      </c>
      <c r="F4" s="4"/>
      <c r="G4" s="7" t="s">
        <v>28</v>
      </c>
      <c r="H4" s="8"/>
      <c r="I4" s="3" t="s">
        <v>24</v>
      </c>
      <c r="J4" s="3"/>
      <c r="K4" s="3" t="s">
        <v>27</v>
      </c>
      <c r="L4" s="3"/>
      <c r="M4" s="3" t="s">
        <v>28</v>
      </c>
      <c r="N4" s="3"/>
    </row>
    <row r="5" spans="1:14" ht="30">
      <c r="A5" s="3"/>
      <c r="B5" s="3"/>
      <c r="C5" s="5" t="s">
        <v>25</v>
      </c>
      <c r="D5" s="4" t="s">
        <v>26</v>
      </c>
      <c r="E5" s="5" t="s">
        <v>25</v>
      </c>
      <c r="F5" s="4" t="s">
        <v>26</v>
      </c>
      <c r="G5" s="5" t="s">
        <v>2</v>
      </c>
      <c r="H5" s="4" t="s">
        <v>26</v>
      </c>
      <c r="I5" s="5" t="s">
        <v>25</v>
      </c>
      <c r="J5" s="4" t="s">
        <v>26</v>
      </c>
      <c r="K5" s="5" t="s">
        <v>25</v>
      </c>
      <c r="L5" s="4" t="s">
        <v>26</v>
      </c>
      <c r="M5" s="5" t="s">
        <v>2</v>
      </c>
      <c r="N5" s="4" t="s">
        <v>26</v>
      </c>
    </row>
    <row r="6" spans="1:14">
      <c r="A6" s="1">
        <v>1</v>
      </c>
      <c r="B6" s="2" t="s">
        <v>3</v>
      </c>
      <c r="C6" s="10">
        <v>19</v>
      </c>
      <c r="D6" s="12">
        <v>61.29</v>
      </c>
      <c r="E6" s="10">
        <v>12</v>
      </c>
      <c r="F6" s="12">
        <v>38.71</v>
      </c>
      <c r="G6" s="10">
        <f>C6+E6</f>
        <v>31</v>
      </c>
      <c r="H6" s="12">
        <v>1.2</v>
      </c>
      <c r="I6" s="10">
        <v>3</v>
      </c>
      <c r="J6" s="12">
        <v>30</v>
      </c>
      <c r="K6" s="10">
        <v>7</v>
      </c>
      <c r="L6" s="12">
        <v>70</v>
      </c>
      <c r="M6" s="10">
        <v>10</v>
      </c>
      <c r="N6" s="12">
        <v>5.52</v>
      </c>
    </row>
    <row r="7" spans="1:14">
      <c r="A7" s="1">
        <v>2</v>
      </c>
      <c r="B7" s="2" t="s">
        <v>4</v>
      </c>
      <c r="C7" s="10">
        <v>57</v>
      </c>
      <c r="D7" s="12">
        <v>55.88</v>
      </c>
      <c r="E7" s="10">
        <v>45</v>
      </c>
      <c r="F7" s="12">
        <v>44.12</v>
      </c>
      <c r="G7" s="10">
        <f t="shared" ref="G7:G24" si="0">C7+E7</f>
        <v>102</v>
      </c>
      <c r="H7" s="12">
        <v>3.95</v>
      </c>
      <c r="I7" s="10">
        <v>1</v>
      </c>
      <c r="J7" s="12">
        <v>20</v>
      </c>
      <c r="K7" s="10">
        <v>4</v>
      </c>
      <c r="L7" s="12">
        <v>80</v>
      </c>
      <c r="M7" s="10">
        <v>5</v>
      </c>
      <c r="N7" s="12">
        <v>2.76</v>
      </c>
    </row>
    <row r="8" spans="1:14">
      <c r="A8" s="1">
        <v>3</v>
      </c>
      <c r="B8" s="2" t="s">
        <v>5</v>
      </c>
      <c r="C8" s="10">
        <v>7</v>
      </c>
      <c r="D8" s="12">
        <v>77.78</v>
      </c>
      <c r="E8" s="10">
        <v>2</v>
      </c>
      <c r="F8" s="12">
        <v>22.22</v>
      </c>
      <c r="G8" s="10">
        <f t="shared" si="0"/>
        <v>9</v>
      </c>
      <c r="H8" s="12">
        <v>0.35</v>
      </c>
      <c r="I8" s="10">
        <v>0</v>
      </c>
      <c r="J8" s="12">
        <v>0</v>
      </c>
      <c r="K8" s="10">
        <v>1</v>
      </c>
      <c r="L8" s="12">
        <v>100</v>
      </c>
      <c r="M8" s="10">
        <v>1</v>
      </c>
      <c r="N8" s="12">
        <v>0.55000000000000004</v>
      </c>
    </row>
    <row r="9" spans="1:14">
      <c r="A9" s="1">
        <v>4</v>
      </c>
      <c r="B9" s="2" t="s">
        <v>6</v>
      </c>
      <c r="C9" s="10">
        <v>12</v>
      </c>
      <c r="D9" s="12">
        <v>48</v>
      </c>
      <c r="E9" s="10">
        <v>13</v>
      </c>
      <c r="F9" s="12">
        <v>52</v>
      </c>
      <c r="G9" s="10">
        <f t="shared" si="0"/>
        <v>25</v>
      </c>
      <c r="H9" s="12">
        <v>0.97</v>
      </c>
      <c r="I9" s="10">
        <v>0</v>
      </c>
      <c r="J9" s="12">
        <v>0</v>
      </c>
      <c r="K9" s="10">
        <v>0</v>
      </c>
      <c r="L9" s="12">
        <v>0</v>
      </c>
      <c r="M9" s="10">
        <v>0</v>
      </c>
      <c r="N9" s="12">
        <v>0</v>
      </c>
    </row>
    <row r="10" spans="1:14">
      <c r="A10" s="1">
        <v>5</v>
      </c>
      <c r="B10" s="2" t="s">
        <v>7</v>
      </c>
      <c r="C10" s="10">
        <v>48</v>
      </c>
      <c r="D10" s="12">
        <v>56.47</v>
      </c>
      <c r="E10" s="10">
        <v>37</v>
      </c>
      <c r="F10" s="12">
        <v>43.53</v>
      </c>
      <c r="G10" s="10">
        <f t="shared" si="0"/>
        <v>85</v>
      </c>
      <c r="H10" s="12">
        <v>3.29</v>
      </c>
      <c r="I10" s="10">
        <v>2</v>
      </c>
      <c r="J10" s="12">
        <v>100</v>
      </c>
      <c r="K10" s="10">
        <v>0</v>
      </c>
      <c r="L10" s="12">
        <v>0</v>
      </c>
      <c r="M10" s="10">
        <v>2</v>
      </c>
      <c r="N10" s="12">
        <v>1.1000000000000001</v>
      </c>
    </row>
    <row r="11" spans="1:14">
      <c r="A11" s="1">
        <v>6</v>
      </c>
      <c r="B11" s="2" t="s">
        <v>8</v>
      </c>
      <c r="C11" s="10">
        <v>39</v>
      </c>
      <c r="D11" s="12">
        <v>46.99</v>
      </c>
      <c r="E11" s="10">
        <v>44</v>
      </c>
      <c r="F11" s="12">
        <v>53.01</v>
      </c>
      <c r="G11" s="10">
        <f t="shared" si="0"/>
        <v>83</v>
      </c>
      <c r="H11" s="12">
        <v>3.21</v>
      </c>
      <c r="I11" s="10">
        <v>9</v>
      </c>
      <c r="J11" s="12">
        <v>69.23</v>
      </c>
      <c r="K11" s="10">
        <v>4</v>
      </c>
      <c r="L11" s="12">
        <v>30.77</v>
      </c>
      <c r="M11" s="10">
        <v>13</v>
      </c>
      <c r="N11" s="12">
        <v>7.18</v>
      </c>
    </row>
    <row r="12" spans="1:14">
      <c r="A12" s="1">
        <v>7</v>
      </c>
      <c r="B12" s="2" t="s">
        <v>9</v>
      </c>
      <c r="C12" s="10">
        <v>49</v>
      </c>
      <c r="D12" s="12">
        <v>56.98</v>
      </c>
      <c r="E12" s="10">
        <v>37</v>
      </c>
      <c r="F12" s="12">
        <v>43.02</v>
      </c>
      <c r="G12" s="10">
        <f t="shared" si="0"/>
        <v>86</v>
      </c>
      <c r="H12" s="12">
        <v>3.33</v>
      </c>
      <c r="I12" s="10">
        <v>3</v>
      </c>
      <c r="J12" s="12">
        <v>75</v>
      </c>
      <c r="K12" s="10">
        <v>1</v>
      </c>
      <c r="L12" s="12">
        <v>25</v>
      </c>
      <c r="M12" s="10">
        <v>4</v>
      </c>
      <c r="N12" s="12">
        <v>2.21</v>
      </c>
    </row>
    <row r="13" spans="1:14">
      <c r="A13" s="1">
        <v>8</v>
      </c>
      <c r="B13" s="2" t="s">
        <v>10</v>
      </c>
      <c r="C13" s="10">
        <v>94</v>
      </c>
      <c r="D13" s="12">
        <v>54.34</v>
      </c>
      <c r="E13" s="10">
        <v>79</v>
      </c>
      <c r="F13" s="12">
        <v>45.66</v>
      </c>
      <c r="G13" s="10">
        <f t="shared" si="0"/>
        <v>173</v>
      </c>
      <c r="H13" s="12">
        <v>6.7</v>
      </c>
      <c r="I13" s="10">
        <v>9</v>
      </c>
      <c r="J13" s="12">
        <v>56.25</v>
      </c>
      <c r="K13" s="10">
        <v>7</v>
      </c>
      <c r="L13" s="12">
        <v>43.75</v>
      </c>
      <c r="M13" s="10">
        <v>16</v>
      </c>
      <c r="N13" s="12">
        <v>8.84</v>
      </c>
    </row>
    <row r="14" spans="1:14">
      <c r="A14" s="1">
        <v>9</v>
      </c>
      <c r="B14" s="2" t="s">
        <v>11</v>
      </c>
      <c r="C14" s="10">
        <v>121</v>
      </c>
      <c r="D14" s="12">
        <v>56.02</v>
      </c>
      <c r="E14" s="10">
        <v>95</v>
      </c>
      <c r="F14" s="12">
        <v>43.98</v>
      </c>
      <c r="G14" s="10">
        <f t="shared" si="0"/>
        <v>216</v>
      </c>
      <c r="H14" s="12">
        <v>8.36</v>
      </c>
      <c r="I14" s="10">
        <v>3</v>
      </c>
      <c r="J14" s="12">
        <v>33.33</v>
      </c>
      <c r="K14" s="10">
        <v>6</v>
      </c>
      <c r="L14" s="12">
        <v>66.67</v>
      </c>
      <c r="M14" s="10">
        <v>9</v>
      </c>
      <c r="N14" s="12">
        <v>4.97</v>
      </c>
    </row>
    <row r="15" spans="1:14">
      <c r="A15" s="1">
        <v>10</v>
      </c>
      <c r="B15" s="2" t="s">
        <v>12</v>
      </c>
      <c r="C15" s="10">
        <v>89</v>
      </c>
      <c r="D15" s="12">
        <v>50.57</v>
      </c>
      <c r="E15" s="10">
        <v>87</v>
      </c>
      <c r="F15" s="12">
        <v>49.43</v>
      </c>
      <c r="G15" s="10">
        <f t="shared" si="0"/>
        <v>176</v>
      </c>
      <c r="H15" s="12">
        <v>6.81</v>
      </c>
      <c r="I15" s="10">
        <v>6</v>
      </c>
      <c r="J15" s="12">
        <v>50</v>
      </c>
      <c r="K15" s="10">
        <v>6</v>
      </c>
      <c r="L15" s="12">
        <v>50</v>
      </c>
      <c r="M15" s="10">
        <v>12</v>
      </c>
      <c r="N15" s="12">
        <v>6.63</v>
      </c>
    </row>
    <row r="16" spans="1:14">
      <c r="A16" s="1">
        <v>11</v>
      </c>
      <c r="B16" s="2" t="s">
        <v>13</v>
      </c>
      <c r="C16" s="10">
        <v>61</v>
      </c>
      <c r="D16" s="12">
        <v>47.29</v>
      </c>
      <c r="E16" s="10">
        <v>68</v>
      </c>
      <c r="F16" s="12">
        <v>52.71</v>
      </c>
      <c r="G16" s="10">
        <f t="shared" si="0"/>
        <v>129</v>
      </c>
      <c r="H16" s="12">
        <v>4.99</v>
      </c>
      <c r="I16" s="10">
        <v>10</v>
      </c>
      <c r="J16" s="12">
        <v>50</v>
      </c>
      <c r="K16" s="10">
        <v>10</v>
      </c>
      <c r="L16" s="12">
        <v>50</v>
      </c>
      <c r="M16" s="10">
        <v>20</v>
      </c>
      <c r="N16" s="12">
        <v>11.05</v>
      </c>
    </row>
    <row r="17" spans="1:14">
      <c r="A17" s="1">
        <v>12</v>
      </c>
      <c r="B17" s="2" t="s">
        <v>14</v>
      </c>
      <c r="C17" s="10">
        <v>45</v>
      </c>
      <c r="D17" s="12">
        <v>48.91</v>
      </c>
      <c r="E17" s="10">
        <v>47</v>
      </c>
      <c r="F17" s="12">
        <v>51.09</v>
      </c>
      <c r="G17" s="10">
        <f t="shared" si="0"/>
        <v>92</v>
      </c>
      <c r="H17" s="12">
        <v>3.56</v>
      </c>
      <c r="I17" s="10">
        <v>2</v>
      </c>
      <c r="J17" s="12">
        <v>28.57</v>
      </c>
      <c r="K17" s="10">
        <v>5</v>
      </c>
      <c r="L17" s="12">
        <v>71.430000000000007</v>
      </c>
      <c r="M17" s="10">
        <v>7</v>
      </c>
      <c r="N17" s="12">
        <v>3.87</v>
      </c>
    </row>
    <row r="18" spans="1:14">
      <c r="A18" s="1">
        <v>13</v>
      </c>
      <c r="B18" s="2" t="s">
        <v>15</v>
      </c>
      <c r="C18" s="10">
        <v>121</v>
      </c>
      <c r="D18" s="12">
        <v>51.71</v>
      </c>
      <c r="E18" s="10">
        <v>113</v>
      </c>
      <c r="F18" s="12">
        <v>48.29</v>
      </c>
      <c r="G18" s="10">
        <f t="shared" si="0"/>
        <v>234</v>
      </c>
      <c r="H18" s="12">
        <v>9.06</v>
      </c>
      <c r="I18" s="10">
        <v>5</v>
      </c>
      <c r="J18" s="12">
        <v>33.33</v>
      </c>
      <c r="K18" s="10">
        <v>10</v>
      </c>
      <c r="L18" s="12">
        <v>66.67</v>
      </c>
      <c r="M18" s="10">
        <v>15</v>
      </c>
      <c r="N18" s="12">
        <v>8.2899999999999991</v>
      </c>
    </row>
    <row r="19" spans="1:14">
      <c r="A19" s="1">
        <v>14</v>
      </c>
      <c r="B19" s="2" t="s">
        <v>16</v>
      </c>
      <c r="C19" s="10">
        <v>112</v>
      </c>
      <c r="D19" s="12">
        <v>46.28</v>
      </c>
      <c r="E19" s="10">
        <v>130</v>
      </c>
      <c r="F19" s="12">
        <v>53.72</v>
      </c>
      <c r="G19" s="10">
        <f t="shared" si="0"/>
        <v>242</v>
      </c>
      <c r="H19" s="12">
        <v>9.3699999999999992</v>
      </c>
      <c r="I19" s="10">
        <v>2</v>
      </c>
      <c r="J19" s="12">
        <v>33.33</v>
      </c>
      <c r="K19" s="10">
        <v>4</v>
      </c>
      <c r="L19" s="12">
        <v>66.67</v>
      </c>
      <c r="M19" s="10">
        <v>6</v>
      </c>
      <c r="N19" s="12">
        <v>3.31</v>
      </c>
    </row>
    <row r="20" spans="1:14">
      <c r="A20" s="1">
        <v>15</v>
      </c>
      <c r="B20" s="2" t="s">
        <v>17</v>
      </c>
      <c r="C20" s="10">
        <v>149</v>
      </c>
      <c r="D20" s="12">
        <v>48.53</v>
      </c>
      <c r="E20" s="10">
        <v>158</v>
      </c>
      <c r="F20" s="12">
        <v>51.47</v>
      </c>
      <c r="G20" s="10">
        <f t="shared" si="0"/>
        <v>307</v>
      </c>
      <c r="H20" s="12">
        <v>11.88</v>
      </c>
      <c r="I20" s="10">
        <v>10</v>
      </c>
      <c r="J20" s="12">
        <v>40</v>
      </c>
      <c r="K20" s="10">
        <v>15</v>
      </c>
      <c r="L20" s="12">
        <v>60</v>
      </c>
      <c r="M20" s="10">
        <v>25</v>
      </c>
      <c r="N20" s="12">
        <v>13.81</v>
      </c>
    </row>
    <row r="21" spans="1:14">
      <c r="A21" s="1">
        <v>16</v>
      </c>
      <c r="B21" s="2" t="s">
        <v>18</v>
      </c>
      <c r="C21" s="10">
        <v>120</v>
      </c>
      <c r="D21" s="12">
        <v>51.95</v>
      </c>
      <c r="E21" s="10">
        <v>111</v>
      </c>
      <c r="F21" s="12">
        <v>48.05</v>
      </c>
      <c r="G21" s="10">
        <f t="shared" si="0"/>
        <v>231</v>
      </c>
      <c r="H21" s="12">
        <v>8.94</v>
      </c>
      <c r="I21" s="10">
        <v>9</v>
      </c>
      <c r="J21" s="12">
        <v>47.37</v>
      </c>
      <c r="K21" s="10">
        <v>10</v>
      </c>
      <c r="L21" s="12">
        <v>52.63</v>
      </c>
      <c r="M21" s="10">
        <v>19</v>
      </c>
      <c r="N21" s="12">
        <v>10.5</v>
      </c>
    </row>
    <row r="22" spans="1:14">
      <c r="A22" s="1">
        <v>17</v>
      </c>
      <c r="B22" s="2" t="s">
        <v>19</v>
      </c>
      <c r="C22" s="10">
        <v>92</v>
      </c>
      <c r="D22" s="12">
        <v>54.76</v>
      </c>
      <c r="E22" s="10">
        <v>76</v>
      </c>
      <c r="F22" s="12">
        <v>45.24</v>
      </c>
      <c r="G22" s="10">
        <f t="shared" si="0"/>
        <v>168</v>
      </c>
      <c r="H22" s="12">
        <v>6.5</v>
      </c>
      <c r="I22" s="10">
        <v>4</v>
      </c>
      <c r="J22" s="12">
        <v>80</v>
      </c>
      <c r="K22" s="10">
        <v>1</v>
      </c>
      <c r="L22" s="12">
        <v>20</v>
      </c>
      <c r="M22" s="10">
        <v>5</v>
      </c>
      <c r="N22" s="12">
        <v>2.76</v>
      </c>
    </row>
    <row r="23" spans="1:14">
      <c r="A23" s="1">
        <v>18</v>
      </c>
      <c r="B23" s="2" t="s">
        <v>20</v>
      </c>
      <c r="C23" s="10">
        <v>42</v>
      </c>
      <c r="D23" s="12">
        <v>48.84</v>
      </c>
      <c r="E23" s="10">
        <v>44</v>
      </c>
      <c r="F23" s="12">
        <v>51.16</v>
      </c>
      <c r="G23" s="10">
        <f t="shared" si="0"/>
        <v>86</v>
      </c>
      <c r="H23" s="12">
        <v>3.33</v>
      </c>
      <c r="I23" s="10">
        <v>3</v>
      </c>
      <c r="J23" s="12">
        <v>60</v>
      </c>
      <c r="K23" s="10">
        <v>2</v>
      </c>
      <c r="L23" s="12">
        <v>40</v>
      </c>
      <c r="M23" s="10">
        <v>5</v>
      </c>
      <c r="N23" s="12">
        <v>2.76</v>
      </c>
    </row>
    <row r="24" spans="1:14">
      <c r="A24" s="1">
        <v>19</v>
      </c>
      <c r="B24" s="2" t="s">
        <v>21</v>
      </c>
      <c r="C24" s="10">
        <v>55</v>
      </c>
      <c r="D24" s="12">
        <v>50.46</v>
      </c>
      <c r="E24" s="10">
        <v>54</v>
      </c>
      <c r="F24" s="12">
        <v>49.54</v>
      </c>
      <c r="G24" s="10">
        <f t="shared" si="0"/>
        <v>109</v>
      </c>
      <c r="H24" s="12">
        <v>4.22</v>
      </c>
      <c r="I24" s="10">
        <v>2</v>
      </c>
      <c r="J24" s="12">
        <v>28.57</v>
      </c>
      <c r="K24" s="10">
        <v>5</v>
      </c>
      <c r="L24" s="12">
        <v>71.430000000000007</v>
      </c>
      <c r="M24" s="10">
        <v>7</v>
      </c>
      <c r="N24" s="12">
        <v>3.87</v>
      </c>
    </row>
    <row r="25" spans="1:14">
      <c r="A25" s="6" t="s">
        <v>22</v>
      </c>
      <c r="B25" s="6"/>
      <c r="C25" s="11">
        <f>SUM(C6:C24)</f>
        <v>1332</v>
      </c>
      <c r="D25" s="13">
        <v>51.55</v>
      </c>
      <c r="E25" s="11">
        <f t="shared" ref="D25:N25" si="1">SUM(E6:E24)</f>
        <v>1252</v>
      </c>
      <c r="F25" s="11">
        <v>48.45</v>
      </c>
      <c r="G25" s="11">
        <f t="shared" si="1"/>
        <v>2584</v>
      </c>
      <c r="H25" s="11">
        <v>0</v>
      </c>
      <c r="I25" s="11">
        <f t="shared" si="1"/>
        <v>83</v>
      </c>
      <c r="J25" s="11">
        <v>45.86</v>
      </c>
      <c r="K25" s="11">
        <f t="shared" si="1"/>
        <v>98</v>
      </c>
      <c r="L25" s="11">
        <v>54.14</v>
      </c>
      <c r="M25" s="11">
        <f t="shared" si="1"/>
        <v>181</v>
      </c>
      <c r="N25" s="11">
        <v>0</v>
      </c>
    </row>
    <row r="26" spans="1:14">
      <c r="H26" s="14"/>
    </row>
  </sheetData>
  <mergeCells count="11">
    <mergeCell ref="A1:N1"/>
    <mergeCell ref="K4:L4"/>
    <mergeCell ref="M4:N4"/>
    <mergeCell ref="B3:B5"/>
    <mergeCell ref="A3:A5"/>
    <mergeCell ref="I3:N3"/>
    <mergeCell ref="G4:H4"/>
    <mergeCell ref="A25:B25"/>
    <mergeCell ref="C3:H3"/>
    <mergeCell ref="C4:D4"/>
    <mergeCell ref="I4:J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A1:N26"/>
  <sheetViews>
    <sheetView workbookViewId="0">
      <selection activeCell="E34" sqref="E34"/>
    </sheetView>
  </sheetViews>
  <sheetFormatPr defaultRowHeight="15"/>
  <cols>
    <col min="1" max="1" width="4.7109375" customWidth="1"/>
    <col min="2" max="2" width="19.85546875" customWidth="1"/>
    <col min="7" max="7" width="12.140625" customWidth="1"/>
    <col min="13" max="13" width="11.7109375" customWidth="1"/>
  </cols>
  <sheetData>
    <row r="1" spans="1:14" ht="18.75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3" spans="1:14">
      <c r="A3" s="3" t="s">
        <v>1</v>
      </c>
      <c r="B3" s="3" t="s">
        <v>2</v>
      </c>
      <c r="C3" s="3" t="s">
        <v>30</v>
      </c>
      <c r="D3" s="3"/>
      <c r="E3" s="3"/>
      <c r="F3" s="3"/>
      <c r="G3" s="3"/>
      <c r="H3" s="3"/>
      <c r="I3" s="3" t="s">
        <v>31</v>
      </c>
      <c r="J3" s="3"/>
      <c r="K3" s="3"/>
      <c r="L3" s="3"/>
      <c r="M3" s="3"/>
      <c r="N3" s="3"/>
    </row>
    <row r="4" spans="1:14">
      <c r="A4" s="3"/>
      <c r="B4" s="3"/>
      <c r="C4" s="3" t="s">
        <v>24</v>
      </c>
      <c r="D4" s="3"/>
      <c r="E4" s="4" t="s">
        <v>27</v>
      </c>
      <c r="F4" s="4"/>
      <c r="G4" s="7" t="s">
        <v>28</v>
      </c>
      <c r="H4" s="8"/>
      <c r="I4" s="3" t="s">
        <v>24</v>
      </c>
      <c r="J4" s="3"/>
      <c r="K4" s="3" t="s">
        <v>27</v>
      </c>
      <c r="L4" s="3"/>
      <c r="M4" s="3" t="s">
        <v>28</v>
      </c>
      <c r="N4" s="3"/>
    </row>
    <row r="5" spans="1:14" ht="30">
      <c r="A5" s="3"/>
      <c r="B5" s="3"/>
      <c r="C5" s="5" t="s">
        <v>25</v>
      </c>
      <c r="D5" s="4" t="s">
        <v>26</v>
      </c>
      <c r="E5" s="5" t="s">
        <v>25</v>
      </c>
      <c r="F5" s="4" t="s">
        <v>26</v>
      </c>
      <c r="G5" s="5" t="s">
        <v>2</v>
      </c>
      <c r="H5" s="4" t="s">
        <v>26</v>
      </c>
      <c r="I5" s="5" t="s">
        <v>25</v>
      </c>
      <c r="J5" s="4" t="s">
        <v>26</v>
      </c>
      <c r="K5" s="5" t="s">
        <v>25</v>
      </c>
      <c r="L5" s="4" t="s">
        <v>26</v>
      </c>
      <c r="M5" s="5" t="s">
        <v>2</v>
      </c>
      <c r="N5" s="4" t="s">
        <v>26</v>
      </c>
    </row>
    <row r="6" spans="1:14">
      <c r="A6" s="1">
        <v>1</v>
      </c>
      <c r="B6" s="2" t="s">
        <v>3</v>
      </c>
      <c r="C6" s="10">
        <v>26</v>
      </c>
      <c r="D6" s="12">
        <v>54.17</v>
      </c>
      <c r="E6" s="10">
        <v>22</v>
      </c>
      <c r="F6" s="12">
        <v>45.83</v>
      </c>
      <c r="G6" s="10">
        <f>C6+E6</f>
        <v>48</v>
      </c>
      <c r="H6" s="12">
        <v>1.69</v>
      </c>
      <c r="I6" s="10">
        <v>9</v>
      </c>
      <c r="J6" s="12">
        <v>50</v>
      </c>
      <c r="K6" s="10">
        <v>9</v>
      </c>
      <c r="L6" s="12">
        <v>50</v>
      </c>
      <c r="M6" s="10">
        <f>SUM(I6+K6)</f>
        <v>18</v>
      </c>
      <c r="N6" s="12">
        <v>12.59</v>
      </c>
    </row>
    <row r="7" spans="1:14">
      <c r="A7" s="1">
        <v>2</v>
      </c>
      <c r="B7" s="2" t="s">
        <v>4</v>
      </c>
      <c r="C7" s="10">
        <v>65</v>
      </c>
      <c r="D7" s="12">
        <v>50.39</v>
      </c>
      <c r="E7" s="10">
        <v>64</v>
      </c>
      <c r="F7" s="12">
        <v>49.61</v>
      </c>
      <c r="G7" s="10">
        <f t="shared" ref="G7:G24" si="0">C7+E7</f>
        <v>129</v>
      </c>
      <c r="H7" s="12">
        <v>4.55</v>
      </c>
      <c r="I7" s="10">
        <v>1</v>
      </c>
      <c r="J7" s="12">
        <v>50</v>
      </c>
      <c r="K7" s="10">
        <v>1</v>
      </c>
      <c r="L7" s="12">
        <v>50</v>
      </c>
      <c r="M7" s="10">
        <f t="shared" ref="M7:M24" si="1">SUM(I7+K7)</f>
        <v>2</v>
      </c>
      <c r="N7" s="12">
        <v>1.4</v>
      </c>
    </row>
    <row r="8" spans="1:14">
      <c r="A8" s="1">
        <v>3</v>
      </c>
      <c r="B8" s="2" t="s">
        <v>5</v>
      </c>
      <c r="C8" s="10">
        <v>23</v>
      </c>
      <c r="D8" s="12">
        <v>56.1</v>
      </c>
      <c r="E8" s="10">
        <v>18</v>
      </c>
      <c r="F8" s="12">
        <v>43.9</v>
      </c>
      <c r="G8" s="10">
        <f t="shared" si="0"/>
        <v>41</v>
      </c>
      <c r="H8" s="12">
        <v>1.45</v>
      </c>
      <c r="I8" s="10">
        <v>0</v>
      </c>
      <c r="J8" s="12">
        <v>0</v>
      </c>
      <c r="K8" s="10">
        <v>0</v>
      </c>
      <c r="L8" s="12">
        <v>0</v>
      </c>
      <c r="M8" s="10">
        <f t="shared" si="1"/>
        <v>0</v>
      </c>
      <c r="N8" s="12">
        <v>0</v>
      </c>
    </row>
    <row r="9" spans="1:14">
      <c r="A9" s="1">
        <v>4</v>
      </c>
      <c r="B9" s="2" t="s">
        <v>6</v>
      </c>
      <c r="C9" s="10">
        <v>1</v>
      </c>
      <c r="D9" s="12">
        <v>50</v>
      </c>
      <c r="E9" s="10">
        <v>1</v>
      </c>
      <c r="F9" s="12">
        <v>50</v>
      </c>
      <c r="G9" s="10">
        <f t="shared" si="0"/>
        <v>2</v>
      </c>
      <c r="H9" s="12">
        <v>7.0000000000000007E-2</v>
      </c>
      <c r="I9" s="10">
        <v>0</v>
      </c>
      <c r="J9" s="12">
        <v>0</v>
      </c>
      <c r="K9" s="10">
        <v>0</v>
      </c>
      <c r="L9" s="12">
        <v>0</v>
      </c>
      <c r="M9" s="10">
        <f t="shared" si="1"/>
        <v>0</v>
      </c>
      <c r="N9" s="12">
        <v>0</v>
      </c>
    </row>
    <row r="10" spans="1:14">
      <c r="A10" s="1">
        <v>5</v>
      </c>
      <c r="B10" s="2" t="s">
        <v>7</v>
      </c>
      <c r="C10" s="10">
        <v>22</v>
      </c>
      <c r="D10" s="12">
        <v>45.83</v>
      </c>
      <c r="E10" s="10">
        <v>26</v>
      </c>
      <c r="F10" s="12">
        <v>54.17</v>
      </c>
      <c r="G10" s="10">
        <f t="shared" si="0"/>
        <v>48</v>
      </c>
      <c r="H10" s="12">
        <v>1.69</v>
      </c>
      <c r="I10" s="10">
        <v>0</v>
      </c>
      <c r="J10" s="12">
        <v>0</v>
      </c>
      <c r="K10" s="10">
        <v>0</v>
      </c>
      <c r="L10" s="12">
        <v>0</v>
      </c>
      <c r="M10" s="10">
        <f t="shared" si="1"/>
        <v>0</v>
      </c>
      <c r="N10" s="12">
        <v>0</v>
      </c>
    </row>
    <row r="11" spans="1:14">
      <c r="A11" s="1">
        <v>6</v>
      </c>
      <c r="B11" s="2" t="s">
        <v>8</v>
      </c>
      <c r="C11" s="10">
        <v>49</v>
      </c>
      <c r="D11" s="12">
        <v>56.98</v>
      </c>
      <c r="E11" s="10">
        <v>37</v>
      </c>
      <c r="F11" s="12">
        <v>43.02</v>
      </c>
      <c r="G11" s="10">
        <f t="shared" si="0"/>
        <v>86</v>
      </c>
      <c r="H11" s="12">
        <v>3.04</v>
      </c>
      <c r="I11" s="10">
        <v>3</v>
      </c>
      <c r="J11" s="12">
        <v>10</v>
      </c>
      <c r="K11" s="10">
        <v>0</v>
      </c>
      <c r="L11" s="12">
        <v>0</v>
      </c>
      <c r="M11" s="10">
        <f t="shared" si="1"/>
        <v>3</v>
      </c>
      <c r="N11" s="12">
        <v>2.1</v>
      </c>
    </row>
    <row r="12" spans="1:14">
      <c r="A12" s="1">
        <v>7</v>
      </c>
      <c r="B12" s="2" t="s">
        <v>9</v>
      </c>
      <c r="C12" s="10">
        <v>79</v>
      </c>
      <c r="D12" s="12">
        <v>53.02</v>
      </c>
      <c r="E12" s="10">
        <v>70</v>
      </c>
      <c r="F12" s="12">
        <v>46.98</v>
      </c>
      <c r="G12" s="10">
        <f t="shared" si="0"/>
        <v>149</v>
      </c>
      <c r="H12" s="12">
        <v>5.26</v>
      </c>
      <c r="I12" s="10">
        <v>7</v>
      </c>
      <c r="J12" s="12">
        <v>50</v>
      </c>
      <c r="K12" s="10">
        <v>7</v>
      </c>
      <c r="L12" s="12">
        <v>50</v>
      </c>
      <c r="M12" s="10">
        <f t="shared" si="1"/>
        <v>14</v>
      </c>
      <c r="N12" s="12">
        <v>9.7899999999999991</v>
      </c>
    </row>
    <row r="13" spans="1:14">
      <c r="A13" s="1">
        <v>8</v>
      </c>
      <c r="B13" s="2" t="s">
        <v>10</v>
      </c>
      <c r="C13" s="10">
        <v>138</v>
      </c>
      <c r="D13" s="12">
        <v>46.31</v>
      </c>
      <c r="E13" s="10">
        <v>160</v>
      </c>
      <c r="F13" s="12">
        <v>53.69</v>
      </c>
      <c r="G13" s="10">
        <f t="shared" si="0"/>
        <v>298</v>
      </c>
      <c r="H13" s="12">
        <v>10.52</v>
      </c>
      <c r="I13" s="10">
        <v>2</v>
      </c>
      <c r="J13" s="12">
        <v>50</v>
      </c>
      <c r="K13" s="10">
        <v>2</v>
      </c>
      <c r="L13" s="12">
        <v>50</v>
      </c>
      <c r="M13" s="10">
        <f t="shared" si="1"/>
        <v>4</v>
      </c>
      <c r="N13" s="12">
        <v>2.8</v>
      </c>
    </row>
    <row r="14" spans="1:14">
      <c r="A14" s="1">
        <v>9</v>
      </c>
      <c r="B14" s="2" t="s">
        <v>11</v>
      </c>
      <c r="C14" s="10">
        <v>166</v>
      </c>
      <c r="D14" s="12">
        <v>50.61</v>
      </c>
      <c r="E14" s="10">
        <v>162</v>
      </c>
      <c r="F14" s="12">
        <v>49.39</v>
      </c>
      <c r="G14" s="10">
        <f t="shared" si="0"/>
        <v>328</v>
      </c>
      <c r="H14" s="12">
        <v>11.58</v>
      </c>
      <c r="I14" s="10">
        <v>4</v>
      </c>
      <c r="J14" s="12">
        <v>36.299999999999997</v>
      </c>
      <c r="K14" s="10">
        <v>7</v>
      </c>
      <c r="L14" s="12">
        <v>63.64</v>
      </c>
      <c r="M14" s="10">
        <f t="shared" si="1"/>
        <v>11</v>
      </c>
      <c r="N14" s="12">
        <v>7.69</v>
      </c>
    </row>
    <row r="15" spans="1:14">
      <c r="A15" s="1">
        <v>10</v>
      </c>
      <c r="B15" s="2" t="s">
        <v>12</v>
      </c>
      <c r="C15" s="10">
        <v>99</v>
      </c>
      <c r="D15" s="12">
        <v>46.05</v>
      </c>
      <c r="E15" s="10">
        <v>116</v>
      </c>
      <c r="F15" s="12">
        <v>53.95</v>
      </c>
      <c r="G15" s="10">
        <f t="shared" si="0"/>
        <v>215</v>
      </c>
      <c r="H15" s="12">
        <v>7.59</v>
      </c>
      <c r="I15" s="10">
        <v>8</v>
      </c>
      <c r="J15" s="12">
        <v>42.11</v>
      </c>
      <c r="K15" s="10">
        <v>11</v>
      </c>
      <c r="L15" s="12">
        <v>57.89</v>
      </c>
      <c r="M15" s="10">
        <f t="shared" si="1"/>
        <v>19</v>
      </c>
      <c r="N15" s="12">
        <v>13.29</v>
      </c>
    </row>
    <row r="16" spans="1:14">
      <c r="A16" s="1">
        <v>11</v>
      </c>
      <c r="B16" s="2" t="s">
        <v>13</v>
      </c>
      <c r="C16" s="10">
        <v>156</v>
      </c>
      <c r="D16" s="12">
        <v>52</v>
      </c>
      <c r="E16" s="10">
        <v>144</v>
      </c>
      <c r="F16" s="12">
        <v>48</v>
      </c>
      <c r="G16" s="10">
        <f t="shared" si="0"/>
        <v>300</v>
      </c>
      <c r="H16" s="12">
        <v>10.59</v>
      </c>
      <c r="I16" s="10">
        <v>5</v>
      </c>
      <c r="J16" s="12">
        <v>45.45</v>
      </c>
      <c r="K16" s="10">
        <v>6</v>
      </c>
      <c r="L16" s="12">
        <v>54.55</v>
      </c>
      <c r="M16" s="10">
        <f t="shared" si="1"/>
        <v>11</v>
      </c>
      <c r="N16" s="12">
        <v>7.69</v>
      </c>
    </row>
    <row r="17" spans="1:14">
      <c r="A17" s="1">
        <v>12</v>
      </c>
      <c r="B17" s="2" t="s">
        <v>14</v>
      </c>
      <c r="C17" s="10">
        <v>75</v>
      </c>
      <c r="D17" s="12">
        <v>43.1</v>
      </c>
      <c r="E17" s="10">
        <v>99</v>
      </c>
      <c r="F17" s="12">
        <v>56.9</v>
      </c>
      <c r="G17" s="10">
        <f t="shared" si="0"/>
        <v>174</v>
      </c>
      <c r="H17" s="12">
        <v>6.14</v>
      </c>
      <c r="I17" s="10">
        <v>4</v>
      </c>
      <c r="J17" s="12">
        <v>50</v>
      </c>
      <c r="K17" s="10">
        <v>4</v>
      </c>
      <c r="L17" s="12">
        <v>50</v>
      </c>
      <c r="M17" s="10">
        <f t="shared" si="1"/>
        <v>8</v>
      </c>
      <c r="N17" s="12">
        <v>5.59</v>
      </c>
    </row>
    <row r="18" spans="1:14">
      <c r="A18" s="1">
        <v>13</v>
      </c>
      <c r="B18" s="2" t="s">
        <v>15</v>
      </c>
      <c r="C18" s="10">
        <v>84</v>
      </c>
      <c r="D18" s="12">
        <v>54.19</v>
      </c>
      <c r="E18" s="10">
        <v>71</v>
      </c>
      <c r="F18" s="12">
        <v>45.81</v>
      </c>
      <c r="G18" s="10">
        <f t="shared" si="0"/>
        <v>155</v>
      </c>
      <c r="H18" s="12">
        <v>5.47</v>
      </c>
      <c r="I18" s="10">
        <v>5</v>
      </c>
      <c r="J18" s="12">
        <v>41.67</v>
      </c>
      <c r="K18" s="10">
        <v>7</v>
      </c>
      <c r="L18" s="12">
        <v>58.33</v>
      </c>
      <c r="M18" s="10">
        <f t="shared" si="1"/>
        <v>12</v>
      </c>
      <c r="N18" s="12">
        <v>8.39</v>
      </c>
    </row>
    <row r="19" spans="1:14">
      <c r="A19" s="1">
        <v>14</v>
      </c>
      <c r="B19" s="2" t="s">
        <v>16</v>
      </c>
      <c r="C19" s="10">
        <v>23</v>
      </c>
      <c r="D19" s="12">
        <v>43.4</v>
      </c>
      <c r="E19" s="10">
        <v>30</v>
      </c>
      <c r="F19" s="12">
        <v>56.6</v>
      </c>
      <c r="G19" s="10">
        <f t="shared" si="0"/>
        <v>53</v>
      </c>
      <c r="H19" s="12">
        <v>1.87</v>
      </c>
      <c r="I19" s="10">
        <v>3</v>
      </c>
      <c r="J19" s="12">
        <v>50</v>
      </c>
      <c r="K19" s="10">
        <v>3</v>
      </c>
      <c r="L19" s="12">
        <v>50</v>
      </c>
      <c r="M19" s="10">
        <f t="shared" si="1"/>
        <v>6</v>
      </c>
      <c r="N19" s="12">
        <v>4.2</v>
      </c>
    </row>
    <row r="20" spans="1:14">
      <c r="A20" s="1">
        <v>15</v>
      </c>
      <c r="B20" s="2" t="s">
        <v>17</v>
      </c>
      <c r="C20" s="10">
        <v>54</v>
      </c>
      <c r="D20" s="12">
        <v>50.47</v>
      </c>
      <c r="E20" s="10">
        <v>53</v>
      </c>
      <c r="F20" s="12">
        <v>49.53</v>
      </c>
      <c r="G20" s="10">
        <f t="shared" si="0"/>
        <v>107</v>
      </c>
      <c r="H20" s="12">
        <v>3.78</v>
      </c>
      <c r="I20" s="10">
        <v>3</v>
      </c>
      <c r="J20" s="12">
        <v>75</v>
      </c>
      <c r="K20" s="10">
        <v>1</v>
      </c>
      <c r="L20" s="12">
        <v>25</v>
      </c>
      <c r="M20" s="10">
        <f t="shared" si="1"/>
        <v>4</v>
      </c>
      <c r="N20" s="12">
        <v>2.8</v>
      </c>
    </row>
    <row r="21" spans="1:14">
      <c r="A21" s="1">
        <v>16</v>
      </c>
      <c r="B21" s="2" t="s">
        <v>18</v>
      </c>
      <c r="C21" s="10">
        <v>77</v>
      </c>
      <c r="D21" s="12">
        <v>51.68</v>
      </c>
      <c r="E21" s="10">
        <v>72</v>
      </c>
      <c r="F21" s="12">
        <v>48.32</v>
      </c>
      <c r="G21" s="10">
        <f t="shared" si="0"/>
        <v>149</v>
      </c>
      <c r="H21" s="12">
        <v>5.26</v>
      </c>
      <c r="I21" s="10">
        <v>2</v>
      </c>
      <c r="J21" s="12">
        <v>40</v>
      </c>
      <c r="K21" s="10">
        <v>3</v>
      </c>
      <c r="L21" s="12">
        <v>60</v>
      </c>
      <c r="M21" s="10">
        <f t="shared" si="1"/>
        <v>5</v>
      </c>
      <c r="N21" s="12">
        <v>3.5</v>
      </c>
    </row>
    <row r="22" spans="1:14">
      <c r="A22" s="1">
        <v>17</v>
      </c>
      <c r="B22" s="2" t="s">
        <v>19</v>
      </c>
      <c r="C22" s="10">
        <v>216</v>
      </c>
      <c r="D22" s="12">
        <v>53.07</v>
      </c>
      <c r="E22" s="10">
        <v>191</v>
      </c>
      <c r="F22" s="12">
        <v>46.93</v>
      </c>
      <c r="G22" s="10">
        <f t="shared" si="0"/>
        <v>407</v>
      </c>
      <c r="H22" s="12">
        <v>14.37</v>
      </c>
      <c r="I22" s="10">
        <v>12</v>
      </c>
      <c r="J22" s="12">
        <v>70.59</v>
      </c>
      <c r="K22" s="10">
        <v>5</v>
      </c>
      <c r="L22" s="12">
        <v>29.41</v>
      </c>
      <c r="M22" s="10">
        <f t="shared" si="1"/>
        <v>17</v>
      </c>
      <c r="N22" s="12">
        <v>11.89</v>
      </c>
    </row>
    <row r="23" spans="1:14">
      <c r="A23" s="1">
        <v>18</v>
      </c>
      <c r="B23" s="2" t="s">
        <v>20</v>
      </c>
      <c r="C23" s="10">
        <v>17</v>
      </c>
      <c r="D23" s="12">
        <v>34.69</v>
      </c>
      <c r="E23" s="10">
        <v>32</v>
      </c>
      <c r="F23" s="12">
        <v>65.31</v>
      </c>
      <c r="G23" s="10">
        <f t="shared" si="0"/>
        <v>49</v>
      </c>
      <c r="H23" s="12">
        <v>1.73</v>
      </c>
      <c r="I23" s="10">
        <v>4</v>
      </c>
      <c r="J23" s="12">
        <v>57.14</v>
      </c>
      <c r="K23" s="10">
        <v>3</v>
      </c>
      <c r="L23" s="12">
        <v>42.86</v>
      </c>
      <c r="M23" s="10">
        <f t="shared" si="1"/>
        <v>7</v>
      </c>
      <c r="N23" s="12">
        <v>4.9000000000000004</v>
      </c>
    </row>
    <row r="24" spans="1:14">
      <c r="A24" s="1">
        <v>19</v>
      </c>
      <c r="B24" s="2" t="s">
        <v>21</v>
      </c>
      <c r="C24" s="10">
        <v>40</v>
      </c>
      <c r="D24" s="12">
        <v>42.11</v>
      </c>
      <c r="E24" s="10">
        <v>55</v>
      </c>
      <c r="F24" s="12">
        <v>57.89</v>
      </c>
      <c r="G24" s="10">
        <f t="shared" si="0"/>
        <v>95</v>
      </c>
      <c r="H24" s="12">
        <v>3.35</v>
      </c>
      <c r="I24" s="10">
        <v>1</v>
      </c>
      <c r="J24" s="12">
        <v>50</v>
      </c>
      <c r="K24" s="10">
        <v>1</v>
      </c>
      <c r="L24" s="12">
        <v>50</v>
      </c>
      <c r="M24" s="10">
        <f t="shared" si="1"/>
        <v>2</v>
      </c>
      <c r="N24" s="12">
        <v>1.4</v>
      </c>
    </row>
    <row r="25" spans="1:14">
      <c r="A25" s="6" t="s">
        <v>22</v>
      </c>
      <c r="B25" s="6"/>
      <c r="C25" s="11">
        <f>SUM(C6:C24)</f>
        <v>1410</v>
      </c>
      <c r="D25" s="11">
        <v>49.77</v>
      </c>
      <c r="E25" s="11">
        <f t="shared" ref="D25:N25" si="2">SUM(E6:E24)</f>
        <v>1423</v>
      </c>
      <c r="F25" s="11">
        <v>50.23</v>
      </c>
      <c r="G25" s="11">
        <f t="shared" si="2"/>
        <v>2833</v>
      </c>
      <c r="H25" s="11">
        <v>0</v>
      </c>
      <c r="I25" s="11">
        <f t="shared" si="2"/>
        <v>73</v>
      </c>
      <c r="J25" s="11">
        <v>51.05</v>
      </c>
      <c r="K25" s="11">
        <f t="shared" si="2"/>
        <v>70</v>
      </c>
      <c r="L25" s="11">
        <v>48.95</v>
      </c>
      <c r="M25" s="11">
        <f t="shared" si="2"/>
        <v>143</v>
      </c>
      <c r="N25" s="11">
        <v>0</v>
      </c>
    </row>
    <row r="26" spans="1:14">
      <c r="H26" s="14"/>
    </row>
  </sheetData>
  <mergeCells count="11">
    <mergeCell ref="A25:B25"/>
    <mergeCell ref="A1:N1"/>
    <mergeCell ref="A3:A5"/>
    <mergeCell ref="B3:B5"/>
    <mergeCell ref="C3:H3"/>
    <mergeCell ref="I3:N3"/>
    <mergeCell ref="C4:D4"/>
    <mergeCell ref="G4:H4"/>
    <mergeCell ref="I4:J4"/>
    <mergeCell ref="K4:L4"/>
    <mergeCell ref="M4:N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PindahDatang KabKota</vt:lpstr>
      <vt:lpstr>PindahDatang Provinsi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E-Gov</dc:creator>
  <cp:lastModifiedBy>E-Gov</cp:lastModifiedBy>
  <dcterms:created xsi:type="dcterms:W3CDTF">2019-05-14T02:46:36Z</dcterms:created>
  <dcterms:modified xsi:type="dcterms:W3CDTF">2019-05-14T03:28:02Z</dcterms:modified>
</cp:coreProperties>
</file>